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-120" yWindow="-120" windowWidth="24240" windowHeight="13140"/>
  </bookViews>
  <sheets>
    <sheet name="ENE 2022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0" i="3" l="1"/>
  <c r="V60" i="3"/>
  <c r="V59" i="3"/>
  <c r="W59" i="3" s="1"/>
  <c r="W58" i="3"/>
  <c r="V58" i="3"/>
  <c r="V57" i="3"/>
  <c r="W57" i="3" s="1"/>
  <c r="W56" i="3"/>
  <c r="V56" i="3"/>
  <c r="V55" i="3"/>
  <c r="W55" i="3" s="1"/>
  <c r="W54" i="3"/>
  <c r="V54" i="3"/>
  <c r="V53" i="3"/>
  <c r="W53" i="3" s="1"/>
  <c r="W52" i="3"/>
  <c r="V52" i="3"/>
  <c r="V51" i="3"/>
  <c r="W51" i="3" s="1"/>
  <c r="W50" i="3"/>
  <c r="V50" i="3"/>
  <c r="V49" i="3"/>
  <c r="W49" i="3" s="1"/>
  <c r="W48" i="3"/>
  <c r="V48" i="3"/>
  <c r="V47" i="3"/>
  <c r="W47" i="3" s="1"/>
  <c r="W46" i="3"/>
  <c r="V46" i="3"/>
  <c r="V45" i="3"/>
  <c r="W45" i="3" s="1"/>
  <c r="W44" i="3"/>
  <c r="V44" i="3"/>
  <c r="V43" i="3"/>
  <c r="W43" i="3" s="1"/>
  <c r="W42" i="3"/>
  <c r="V42" i="3"/>
  <c r="V41" i="3"/>
  <c r="W41" i="3" s="1"/>
  <c r="W40" i="3"/>
  <c r="V40" i="3"/>
  <c r="V39" i="3"/>
  <c r="W39" i="3" s="1"/>
  <c r="W38" i="3"/>
  <c r="V38" i="3"/>
  <c r="V37" i="3"/>
  <c r="W37" i="3" s="1"/>
  <c r="W36" i="3"/>
  <c r="V36" i="3"/>
  <c r="V35" i="3"/>
  <c r="W35" i="3" s="1"/>
  <c r="W34" i="3"/>
  <c r="V34" i="3"/>
  <c r="V33" i="3"/>
  <c r="W33" i="3" s="1"/>
  <c r="W32" i="3"/>
  <c r="V32" i="3"/>
  <c r="V31" i="3"/>
  <c r="W31" i="3" s="1"/>
  <c r="W30" i="3"/>
  <c r="V30" i="3"/>
  <c r="V29" i="3"/>
  <c r="W29" i="3" s="1"/>
  <c r="W28" i="3"/>
  <c r="V28" i="3"/>
  <c r="V27" i="3"/>
  <c r="W27" i="3" s="1"/>
  <c r="W26" i="3"/>
  <c r="V26" i="3"/>
  <c r="V25" i="3"/>
  <c r="W25" i="3" s="1"/>
  <c r="W24" i="3"/>
  <c r="V24" i="3"/>
  <c r="V23" i="3"/>
  <c r="W23" i="3" s="1"/>
  <c r="W22" i="3"/>
  <c r="V22" i="3"/>
  <c r="V21" i="3"/>
  <c r="W21" i="3" s="1"/>
  <c r="W20" i="3"/>
  <c r="V20" i="3"/>
  <c r="V19" i="3"/>
  <c r="W19" i="3" s="1"/>
  <c r="W18" i="3"/>
  <c r="V18" i="3"/>
  <c r="V17" i="3"/>
  <c r="W17" i="3" s="1"/>
  <c r="W16" i="3"/>
  <c r="V16" i="3"/>
  <c r="V15" i="3"/>
  <c r="W15" i="3" s="1"/>
  <c r="W14" i="3"/>
  <c r="V14" i="3"/>
  <c r="V13" i="3"/>
  <c r="W13" i="3" s="1"/>
  <c r="W12" i="3"/>
  <c r="V12" i="3"/>
  <c r="V11" i="3"/>
  <c r="W11" i="3" s="1"/>
  <c r="W10" i="3"/>
  <c r="V10" i="3"/>
  <c r="V9" i="3"/>
  <c r="W9" i="3" s="1"/>
  <c r="W8" i="3"/>
  <c r="V8" i="3"/>
  <c r="V7" i="3"/>
  <c r="W7" i="3" s="1"/>
  <c r="W6" i="3"/>
  <c r="V6" i="3"/>
  <c r="V5" i="3"/>
  <c r="W5" i="3" s="1"/>
  <c r="W4" i="3"/>
  <c r="V4" i="3"/>
  <c r="V3" i="3"/>
  <c r="W3" i="3" s="1"/>
  <c r="V2" i="3"/>
  <c r="W2" i="3" s="1"/>
</calcChain>
</file>

<file path=xl/sharedStrings.xml><?xml version="1.0" encoding="utf-8"?>
<sst xmlns="http://schemas.openxmlformats.org/spreadsheetml/2006/main" count="259" uniqueCount="85">
  <si>
    <t>Avance %</t>
  </si>
  <si>
    <t>ID</t>
  </si>
  <si>
    <t>CODIGO DE LA ENTIDAD</t>
  </si>
  <si>
    <t>CODIGO UBIGEO INEI</t>
  </si>
  <si>
    <t xml:space="preserve">CODIGO PAIS </t>
  </si>
  <si>
    <t>PE</t>
  </si>
  <si>
    <t>NOMBRE DE LA UO</t>
  </si>
  <si>
    <t>Gerencia de Planificación y Presupuesto</t>
  </si>
  <si>
    <t>TIPO DE MONEDA</t>
  </si>
  <si>
    <t>PEN</t>
  </si>
  <si>
    <t>Total Recaudado</t>
  </si>
  <si>
    <t>INGRESOS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</si>
  <si>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</si>
  <si>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</si>
  <si>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</si>
  <si>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</si>
  <si>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</si>
  <si>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</si>
  <si>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</si>
  <si>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</si>
  <si>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</si>
  <si>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</si>
  <si>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</si>
  <si>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</si>
  <si>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</si>
  <si>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</si>
  <si>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1.1 IMPUESTOS Y CONTRIBUCIONES OBLIGATORIAS</t>
  </si>
  <si>
    <t>1.1. 2  1. 1  1 PREDIAL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</si>
  <si>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</si>
  <si>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</si>
  <si>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</si>
  <si>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</si>
  <si>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</si>
  <si>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</si>
  <si>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</si>
  <si>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</si>
  <si>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5. 1  1 VENTA DE PUBLICACIONES (LIBROS, BOLETINES, FOLLETOS, VIDEOS Y OTROS)</t>
  </si>
  <si>
    <t>1.3. 1  9. 1  2 VENTA DE BASES PARA LICITACION PUBLICA, CONCURSO PUBLICO Y  OTROS</t>
  </si>
  <si>
    <t>1.3. 2  1. 1  1 REGISTRO CIVIL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</si>
  <si>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</si>
  <si>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</si>
  <si>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</si>
  <si>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</si>
  <si>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</si>
  <si>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</si>
  <si>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</si>
  <si>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</si>
  <si>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6 ESTACIONAMIENTO DE VEHICULOS</t>
  </si>
  <si>
    <t>1.3. 2  9. 1  4 LICENCIAS DE FUNCIONAMIENTO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</si>
  <si>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</si>
  <si>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</si>
  <si>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</si>
  <si>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</si>
  <si>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99 OTROS DERECHOS ADMINISTRATIVOS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</si>
  <si>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</si>
  <si>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</si>
  <si>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</si>
  <si>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</si>
  <si>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3 99 OTROS ALQUILERES</t>
  </si>
  <si>
    <t>1.3. 3  9. 2  4 SERVICIOS CATASTRALES</t>
  </si>
  <si>
    <t>1.3. 3  9. 2  5 SERVICIOS DE COMEDOR Y CAFETERIAS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</si>
  <si>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</si>
  <si>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</si>
  <si>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</si>
  <si>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</si>
  <si>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</si>
  <si>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</si>
  <si>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</si>
  <si>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</si>
  <si>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</si>
  <si>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</si>
  <si>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2  1 REGALIAS MINERAS</t>
  </si>
  <si>
    <t>1.4. 1  4. 5  1 FONDO DE COMPENSACION MUNICIPAL</t>
  </si>
  <si>
    <t>1.5 OTROS INGRESOS</t>
  </si>
  <si>
    <t>1.5. 1  2. 2 99 OTROS DERECHOS E INGRESOS POR OTRAS CONCESIONES</t>
  </si>
  <si>
    <t>1.5. 2  1. 1  1 DE ADMINISTRACION GENERAL</t>
  </si>
  <si>
    <t>1.5. 2  2. 1 99 OTRAS SANCIONES</t>
  </si>
  <si>
    <t>1.5. 5  1. 4 99 OTROS INGRESOS DIVERSOS</t>
  </si>
  <si>
    <t>1.1. 2  1. 1  2 PREDIAL - REGULARIZACIÓN TRIBUTARIA</t>
  </si>
  <si>
    <t>1.3. 1  4. 1  4 PRODUCTOS TEXTILES</t>
  </si>
  <si>
    <t>1.3. 1  9. 1 99 OTROS BIENES</t>
  </si>
  <si>
    <t>1.3. 2  8. 1  5 GUARDIANIA - DEPOSITOS DE VEHICULOS</t>
  </si>
  <si>
    <t>1.3. 2  8. 1 99 OTROS DERECHOS ADMINISTRATIVOS DE TRANSPORTES Y COMUNICACIONES</t>
  </si>
  <si>
    <t>1.3. 3  3. 1  2 SERVICIO DE CAPACITACION</t>
  </si>
  <si>
    <t>1.5. 1  1. 4 99 OTROS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</si>
</sst>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name val="Century Gothic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/>
    <xf numFmtId="164" fontId="4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166" fontId="4" fillId="0" borderId="1" xfId="0" applyNumberFormat="1" applyFont="1" applyFill="1" applyBorder="1"/>
    <xf numFmtId="0" fontId="2" fillId="0" borderId="1" xfId="0" applyFont="1" applyFill="1" applyBorder="1" applyAlignment="1">
      <alignment horizontal="left" indent="1"/>
    </xf>
    <xf numFmtId="165" fontId="2" fillId="0" borderId="1" xfId="0" applyNumberFormat="1" applyFont="1" applyFill="1" applyBorder="1"/>
    <xf numFmtId="0" fontId="2" fillId="0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workbookViewId="0">
      <selection activeCell="D6" sqref="D6"/>
    </sheetView>
  </sheetViews>
  <sheetFormatPr baseColWidth="10" defaultRowHeight="15" x14ac:dyDescent="0.25"/>
  <cols>
    <col min="1" max="1" width="3.140625" bestFit="1" customWidth="1"/>
    <col min="2" max="3" width="9.140625" bestFit="1" customWidth="1"/>
    <col min="4" max="4" width="9" bestFit="1" customWidth="1"/>
    <col min="5" max="5" width="35.42578125" bestFit="1" customWidth="1"/>
    <col min="6" max="6" width="88.42578125" bestFit="1" customWidth="1"/>
    <col min="8" max="9" width="14.42578125" bestFit="1" customWidth="1"/>
    <col min="10" max="10" width="12.42578125" bestFit="1" customWidth="1"/>
    <col min="22" max="22" width="11.7109375" bestFit="1" customWidth="1"/>
    <col min="23" max="23" width="11.5703125" bestFit="1" customWidth="1"/>
  </cols>
  <sheetData>
    <row r="1" spans="1:23" ht="38.2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11</v>
      </c>
      <c r="G1" s="1" t="s">
        <v>8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10</v>
      </c>
      <c r="W1" s="1" t="s">
        <v>0</v>
      </c>
    </row>
    <row r="2" spans="1:23" x14ac:dyDescent="0.25">
      <c r="A2" s="4">
        <v>1</v>
      </c>
      <c r="B2" s="4">
        <v>10069</v>
      </c>
      <c r="C2" s="4">
        <v>150122</v>
      </c>
      <c r="D2" s="4" t="s">
        <v>5</v>
      </c>
      <c r="E2" s="4" t="s">
        <v>7</v>
      </c>
      <c r="F2" s="5" t="s">
        <v>26</v>
      </c>
      <c r="G2" s="4" t="s">
        <v>9</v>
      </c>
      <c r="H2" s="2">
        <v>111559342</v>
      </c>
      <c r="I2" s="2">
        <v>111559342</v>
      </c>
      <c r="J2" s="2">
        <v>2011957.55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>
        <f>SUM(J2:U2)</f>
        <v>2011957.55</v>
      </c>
      <c r="W2" s="3">
        <f>IFERROR(V2/I2,0)</f>
        <v>1.8034863902298744E-2</v>
      </c>
    </row>
    <row r="3" spans="1:23" ht="15.75" x14ac:dyDescent="0.3">
      <c r="A3" s="4">
        <v>2</v>
      </c>
      <c r="B3" s="4">
        <v>10069</v>
      </c>
      <c r="C3" s="4">
        <v>150122</v>
      </c>
      <c r="D3" s="4" t="s">
        <v>5</v>
      </c>
      <c r="E3" s="4" t="s">
        <v>7</v>
      </c>
      <c r="F3" s="7" t="s">
        <v>27</v>
      </c>
      <c r="G3" s="4" t="s">
        <v>9</v>
      </c>
      <c r="H3" s="8">
        <v>83638657</v>
      </c>
      <c r="I3" s="8">
        <v>83638657</v>
      </c>
      <c r="J3" s="8">
        <v>1002006.53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2">
        <f t="shared" ref="V3:V60" si="0">SUM(J3:U3)</f>
        <v>1002006.53</v>
      </c>
      <c r="W3" s="3">
        <f t="shared" ref="W3:W60" si="1">IFERROR(V3/I3,0)</f>
        <v>1.1980184354227496E-2</v>
      </c>
    </row>
    <row r="4" spans="1:23" ht="15.75" x14ac:dyDescent="0.3">
      <c r="A4" s="4">
        <v>3</v>
      </c>
      <c r="B4" s="4">
        <v>10069</v>
      </c>
      <c r="C4" s="4">
        <v>150122</v>
      </c>
      <c r="D4" s="4" t="s">
        <v>5</v>
      </c>
      <c r="E4" s="4" t="s">
        <v>7</v>
      </c>
      <c r="F4" s="7" t="s">
        <v>78</v>
      </c>
      <c r="G4" s="4" t="s">
        <v>9</v>
      </c>
      <c r="H4" s="8">
        <v>5080372</v>
      </c>
      <c r="I4" s="8">
        <v>5080372</v>
      </c>
      <c r="J4" s="8">
        <v>491737.25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">
        <f t="shared" si="0"/>
        <v>491737.25</v>
      </c>
      <c r="W4" s="3">
        <f t="shared" si="1"/>
        <v>9.6791583372241252E-2</v>
      </c>
    </row>
    <row r="5" spans="1:23" ht="15.75" x14ac:dyDescent="0.3">
      <c r="A5" s="4">
        <v>4</v>
      </c>
      <c r="B5" s="4">
        <v>10069</v>
      </c>
      <c r="C5" s="4">
        <v>150122</v>
      </c>
      <c r="D5" s="4" t="s">
        <v>5</v>
      </c>
      <c r="E5" s="4" t="s">
        <v>7</v>
      </c>
      <c r="F5" s="7" t="s">
        <v>28</v>
      </c>
      <c r="G5" s="4" t="s">
        <v>9</v>
      </c>
      <c r="H5" s="8">
        <v>15748184</v>
      </c>
      <c r="I5" s="8">
        <v>15748184</v>
      </c>
      <c r="J5" s="8">
        <v>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2">
        <f t="shared" si="0"/>
        <v>0</v>
      </c>
      <c r="W5" s="3">
        <f t="shared" si="1"/>
        <v>0</v>
      </c>
    </row>
    <row r="6" spans="1:23" ht="15.75" x14ac:dyDescent="0.3">
      <c r="A6" s="4">
        <v>5</v>
      </c>
      <c r="B6" s="4">
        <v>10069</v>
      </c>
      <c r="C6" s="4">
        <v>150122</v>
      </c>
      <c r="D6" s="4" t="s">
        <v>5</v>
      </c>
      <c r="E6" s="4" t="s">
        <v>7</v>
      </c>
      <c r="F6" s="7" t="s">
        <v>29</v>
      </c>
      <c r="G6" s="4" t="s">
        <v>9</v>
      </c>
      <c r="H6" s="8">
        <v>461249</v>
      </c>
      <c r="I6" s="8">
        <v>461249</v>
      </c>
      <c r="J6" s="8">
        <v>58518.03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2">
        <f t="shared" si="0"/>
        <v>58518.03</v>
      </c>
      <c r="W6" s="3">
        <f t="shared" si="1"/>
        <v>0.12686863277752364</v>
      </c>
    </row>
    <row r="7" spans="1:23" ht="15.75" x14ac:dyDescent="0.3">
      <c r="A7" s="4">
        <v>6</v>
      </c>
      <c r="B7" s="4">
        <v>10069</v>
      </c>
      <c r="C7" s="4">
        <v>150122</v>
      </c>
      <c r="D7" s="4" t="s">
        <v>5</v>
      </c>
      <c r="E7" s="4" t="s">
        <v>7</v>
      </c>
      <c r="F7" s="7" t="s">
        <v>30</v>
      </c>
      <c r="G7" s="4" t="s">
        <v>9</v>
      </c>
      <c r="H7" s="8">
        <v>7586</v>
      </c>
      <c r="I7" s="8">
        <v>7586</v>
      </c>
      <c r="J7" s="8">
        <v>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">
        <f t="shared" si="0"/>
        <v>0</v>
      </c>
      <c r="W7" s="3">
        <f t="shared" si="1"/>
        <v>0</v>
      </c>
    </row>
    <row r="8" spans="1:23" ht="15.75" x14ac:dyDescent="0.3">
      <c r="A8" s="4">
        <v>7</v>
      </c>
      <c r="B8" s="4">
        <v>10069</v>
      </c>
      <c r="C8" s="4">
        <v>150122</v>
      </c>
      <c r="D8" s="4" t="s">
        <v>5</v>
      </c>
      <c r="E8" s="4" t="s">
        <v>7</v>
      </c>
      <c r="F8" s="7" t="s">
        <v>31</v>
      </c>
      <c r="G8" s="4" t="s">
        <v>9</v>
      </c>
      <c r="H8" s="8">
        <v>938896</v>
      </c>
      <c r="I8" s="8">
        <v>938896</v>
      </c>
      <c r="J8" s="8">
        <v>14772.83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">
        <f t="shared" si="0"/>
        <v>14772.83</v>
      </c>
      <c r="W8" s="3">
        <f t="shared" si="1"/>
        <v>1.5734255977232835E-2</v>
      </c>
    </row>
    <row r="9" spans="1:23" ht="15.75" x14ac:dyDescent="0.3">
      <c r="A9" s="4">
        <v>8</v>
      </c>
      <c r="B9" s="4">
        <v>10069</v>
      </c>
      <c r="C9" s="4">
        <v>150122</v>
      </c>
      <c r="D9" s="4" t="s">
        <v>5</v>
      </c>
      <c r="E9" s="4" t="s">
        <v>7</v>
      </c>
      <c r="F9" s="7" t="s">
        <v>32</v>
      </c>
      <c r="G9" s="4" t="s">
        <v>9</v>
      </c>
      <c r="H9" s="8">
        <v>3522632</v>
      </c>
      <c r="I9" s="8">
        <v>3522632</v>
      </c>
      <c r="J9" s="8">
        <v>403039.41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">
        <f t="shared" si="0"/>
        <v>403039.41</v>
      </c>
      <c r="W9" s="3">
        <f t="shared" si="1"/>
        <v>0.11441428170754139</v>
      </c>
    </row>
    <row r="10" spans="1:23" ht="15.75" x14ac:dyDescent="0.3">
      <c r="A10" s="4">
        <v>9</v>
      </c>
      <c r="B10" s="4">
        <v>10069</v>
      </c>
      <c r="C10" s="4">
        <v>150122</v>
      </c>
      <c r="D10" s="4" t="s">
        <v>5</v>
      </c>
      <c r="E10" s="4" t="s">
        <v>7</v>
      </c>
      <c r="F10" s="7" t="s">
        <v>33</v>
      </c>
      <c r="G10" s="4" t="s">
        <v>9</v>
      </c>
      <c r="H10" s="8">
        <v>1793915</v>
      </c>
      <c r="I10" s="8">
        <v>1793915</v>
      </c>
      <c r="J10" s="8">
        <v>39759.769999999997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">
        <f t="shared" si="0"/>
        <v>39759.769999999997</v>
      </c>
      <c r="W10" s="3">
        <f t="shared" si="1"/>
        <v>2.2163686685266581E-2</v>
      </c>
    </row>
    <row r="11" spans="1:23" ht="15.75" x14ac:dyDescent="0.3">
      <c r="A11" s="4">
        <v>10</v>
      </c>
      <c r="B11" s="4">
        <v>10069</v>
      </c>
      <c r="C11" s="4">
        <v>150122</v>
      </c>
      <c r="D11" s="4" t="s">
        <v>5</v>
      </c>
      <c r="E11" s="4" t="s">
        <v>7</v>
      </c>
      <c r="F11" s="7" t="s">
        <v>34</v>
      </c>
      <c r="G11" s="4" t="s">
        <v>9</v>
      </c>
      <c r="H11" s="8">
        <v>367851</v>
      </c>
      <c r="I11" s="8">
        <v>367851</v>
      </c>
      <c r="J11" s="8">
        <v>2123.73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">
        <f t="shared" si="0"/>
        <v>2123.73</v>
      </c>
      <c r="W11" s="3">
        <f t="shared" si="1"/>
        <v>5.773343011164847E-3</v>
      </c>
    </row>
    <row r="12" spans="1:23" ht="15.75" x14ac:dyDescent="0.3">
      <c r="A12" s="4">
        <v>11</v>
      </c>
      <c r="B12" s="4">
        <v>10069</v>
      </c>
      <c r="C12" s="4">
        <v>150122</v>
      </c>
      <c r="D12" s="4" t="s">
        <v>5</v>
      </c>
      <c r="E12" s="4" t="s">
        <v>7</v>
      </c>
      <c r="F12" s="5" t="s">
        <v>35</v>
      </c>
      <c r="G12" s="4" t="s">
        <v>9</v>
      </c>
      <c r="H12" s="2">
        <v>67957414</v>
      </c>
      <c r="I12" s="2">
        <v>67957414</v>
      </c>
      <c r="J12" s="2">
        <v>1482992.75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2">
        <f t="shared" si="0"/>
        <v>1482992.75</v>
      </c>
      <c r="W12" s="3">
        <f t="shared" si="1"/>
        <v>2.1822383500349204E-2</v>
      </c>
    </row>
    <row r="13" spans="1:23" ht="15.75" x14ac:dyDescent="0.3">
      <c r="A13" s="4">
        <v>12</v>
      </c>
      <c r="B13" s="4">
        <v>10069</v>
      </c>
      <c r="C13" s="4">
        <v>150122</v>
      </c>
      <c r="D13" s="4" t="s">
        <v>5</v>
      </c>
      <c r="E13" s="4" t="s">
        <v>7</v>
      </c>
      <c r="F13" s="7" t="s">
        <v>79</v>
      </c>
      <c r="G13" s="4" t="s">
        <v>9</v>
      </c>
      <c r="H13" s="8">
        <v>0</v>
      </c>
      <c r="I13" s="8">
        <v>0</v>
      </c>
      <c r="J13" s="8">
        <v>280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2">
        <f t="shared" si="0"/>
        <v>280</v>
      </c>
      <c r="W13" s="3">
        <f t="shared" si="1"/>
        <v>0</v>
      </c>
    </row>
    <row r="14" spans="1:23" ht="15.75" x14ac:dyDescent="0.3">
      <c r="A14" s="4">
        <v>13</v>
      </c>
      <c r="B14" s="4">
        <v>10069</v>
      </c>
      <c r="C14" s="4">
        <v>150122</v>
      </c>
      <c r="D14" s="4" t="s">
        <v>5</v>
      </c>
      <c r="E14" s="4" t="s">
        <v>7</v>
      </c>
      <c r="F14" s="7" t="s">
        <v>36</v>
      </c>
      <c r="G14" s="4" t="s">
        <v>9</v>
      </c>
      <c r="H14" s="8">
        <v>605</v>
      </c>
      <c r="I14" s="8">
        <v>605</v>
      </c>
      <c r="J14" s="8">
        <v>50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2">
        <f t="shared" si="0"/>
        <v>50</v>
      </c>
      <c r="W14" s="3">
        <f t="shared" si="1"/>
        <v>8.2644628099173556E-2</v>
      </c>
    </row>
    <row r="15" spans="1:23" ht="15.75" x14ac:dyDescent="0.3">
      <c r="A15" s="4">
        <v>14</v>
      </c>
      <c r="B15" s="4">
        <v>10069</v>
      </c>
      <c r="C15" s="4">
        <v>150122</v>
      </c>
      <c r="D15" s="4" t="s">
        <v>5</v>
      </c>
      <c r="E15" s="4" t="s">
        <v>7</v>
      </c>
      <c r="F15" s="7" t="s">
        <v>37</v>
      </c>
      <c r="G15" s="4" t="s">
        <v>9</v>
      </c>
      <c r="H15" s="8">
        <v>1000</v>
      </c>
      <c r="I15" s="8">
        <v>1000</v>
      </c>
      <c r="J15" s="8">
        <v>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2">
        <f t="shared" si="0"/>
        <v>0</v>
      </c>
      <c r="W15" s="3">
        <f t="shared" si="1"/>
        <v>0</v>
      </c>
    </row>
    <row r="16" spans="1:23" ht="15.75" x14ac:dyDescent="0.3">
      <c r="A16" s="4">
        <v>15</v>
      </c>
      <c r="B16" s="4">
        <v>10069</v>
      </c>
      <c r="C16" s="4">
        <v>150122</v>
      </c>
      <c r="D16" s="4" t="s">
        <v>5</v>
      </c>
      <c r="E16" s="4" t="s">
        <v>7</v>
      </c>
      <c r="F16" s="7" t="s">
        <v>80</v>
      </c>
      <c r="G16" s="4" t="s">
        <v>9</v>
      </c>
      <c r="H16" s="8">
        <v>0</v>
      </c>
      <c r="I16" s="8">
        <v>0</v>
      </c>
      <c r="J16" s="8">
        <v>210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2">
        <f t="shared" si="0"/>
        <v>210</v>
      </c>
      <c r="W16" s="3">
        <f t="shared" si="1"/>
        <v>0</v>
      </c>
    </row>
    <row r="17" spans="1:23" ht="15.75" x14ac:dyDescent="0.3">
      <c r="A17" s="4">
        <v>16</v>
      </c>
      <c r="B17" s="4">
        <v>10069</v>
      </c>
      <c r="C17" s="4">
        <v>150122</v>
      </c>
      <c r="D17" s="4" t="s">
        <v>5</v>
      </c>
      <c r="E17" s="4" t="s">
        <v>7</v>
      </c>
      <c r="F17" s="7" t="s">
        <v>38</v>
      </c>
      <c r="G17" s="4" t="s">
        <v>9</v>
      </c>
      <c r="H17" s="8">
        <v>55626</v>
      </c>
      <c r="I17" s="8">
        <v>55626</v>
      </c>
      <c r="J17" s="8">
        <v>1310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2">
        <f t="shared" si="0"/>
        <v>1310</v>
      </c>
      <c r="W17" s="3">
        <f t="shared" si="1"/>
        <v>2.3550138424477764E-2</v>
      </c>
    </row>
    <row r="18" spans="1:23" ht="15.75" x14ac:dyDescent="0.3">
      <c r="A18" s="4">
        <v>17</v>
      </c>
      <c r="B18" s="4">
        <v>10069</v>
      </c>
      <c r="C18" s="4">
        <v>150122</v>
      </c>
      <c r="D18" s="4" t="s">
        <v>5</v>
      </c>
      <c r="E18" s="4" t="s">
        <v>7</v>
      </c>
      <c r="F18" s="7" t="s">
        <v>39</v>
      </c>
      <c r="G18" s="4" t="s">
        <v>9</v>
      </c>
      <c r="H18" s="8">
        <v>626</v>
      </c>
      <c r="I18" s="8">
        <v>626</v>
      </c>
      <c r="J18" s="8">
        <v>62.2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2">
        <f t="shared" si="0"/>
        <v>62.2</v>
      </c>
      <c r="W18" s="3">
        <f t="shared" si="1"/>
        <v>9.9361022364217261E-2</v>
      </c>
    </row>
    <row r="19" spans="1:23" ht="15.75" x14ac:dyDescent="0.3">
      <c r="A19" s="4">
        <v>18</v>
      </c>
      <c r="B19" s="4">
        <v>10069</v>
      </c>
      <c r="C19" s="4">
        <v>150122</v>
      </c>
      <c r="D19" s="4" t="s">
        <v>5</v>
      </c>
      <c r="E19" s="4" t="s">
        <v>7</v>
      </c>
      <c r="F19" s="7" t="s">
        <v>40</v>
      </c>
      <c r="G19" s="4" t="s">
        <v>9</v>
      </c>
      <c r="H19" s="8">
        <v>300000</v>
      </c>
      <c r="I19" s="8">
        <v>300000</v>
      </c>
      <c r="J19" s="8">
        <v>10435.799999999999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2">
        <f t="shared" si="0"/>
        <v>10435.799999999999</v>
      </c>
      <c r="W19" s="3">
        <f t="shared" si="1"/>
        <v>3.4785999999999997E-2</v>
      </c>
    </row>
    <row r="20" spans="1:23" ht="15.75" x14ac:dyDescent="0.3">
      <c r="A20" s="4">
        <v>19</v>
      </c>
      <c r="B20" s="4">
        <v>10069</v>
      </c>
      <c r="C20" s="4">
        <v>150122</v>
      </c>
      <c r="D20" s="4" t="s">
        <v>5</v>
      </c>
      <c r="E20" s="4" t="s">
        <v>7</v>
      </c>
      <c r="F20" s="7" t="s">
        <v>41</v>
      </c>
      <c r="G20" s="4" t="s">
        <v>9</v>
      </c>
      <c r="H20" s="8">
        <v>0</v>
      </c>
      <c r="I20" s="8">
        <v>0</v>
      </c>
      <c r="J20" s="8">
        <v>30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2">
        <f t="shared" si="0"/>
        <v>30</v>
      </c>
      <c r="W20" s="3">
        <f t="shared" si="1"/>
        <v>0</v>
      </c>
    </row>
    <row r="21" spans="1:23" ht="15.75" x14ac:dyDescent="0.3">
      <c r="A21" s="4">
        <v>20</v>
      </c>
      <c r="B21" s="4">
        <v>10069</v>
      </c>
      <c r="C21" s="4">
        <v>150122</v>
      </c>
      <c r="D21" s="4" t="s">
        <v>5</v>
      </c>
      <c r="E21" s="4" t="s">
        <v>7</v>
      </c>
      <c r="F21" s="7" t="s">
        <v>42</v>
      </c>
      <c r="G21" s="4" t="s">
        <v>9</v>
      </c>
      <c r="H21" s="8">
        <v>40000</v>
      </c>
      <c r="I21" s="8">
        <v>40000</v>
      </c>
      <c r="J21" s="8">
        <v>1854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2">
        <f t="shared" si="0"/>
        <v>1854</v>
      </c>
      <c r="W21" s="3">
        <f t="shared" si="1"/>
        <v>4.6350000000000002E-2</v>
      </c>
    </row>
    <row r="22" spans="1:23" ht="15.75" x14ac:dyDescent="0.3">
      <c r="A22" s="4">
        <v>21</v>
      </c>
      <c r="B22" s="4">
        <v>10069</v>
      </c>
      <c r="C22" s="4">
        <v>150122</v>
      </c>
      <c r="D22" s="4" t="s">
        <v>5</v>
      </c>
      <c r="E22" s="4" t="s">
        <v>7</v>
      </c>
      <c r="F22" s="7" t="s">
        <v>43</v>
      </c>
      <c r="G22" s="4" t="s">
        <v>9</v>
      </c>
      <c r="H22" s="8">
        <v>273049</v>
      </c>
      <c r="I22" s="8">
        <v>273049</v>
      </c>
      <c r="J22" s="8">
        <v>10811.2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2">
        <f t="shared" si="0"/>
        <v>10811.2</v>
      </c>
      <c r="W22" s="3">
        <f t="shared" si="1"/>
        <v>3.9594358521730537E-2</v>
      </c>
    </row>
    <row r="23" spans="1:23" ht="15.75" x14ac:dyDescent="0.3">
      <c r="A23" s="4">
        <v>22</v>
      </c>
      <c r="B23" s="4">
        <v>10069</v>
      </c>
      <c r="C23" s="4">
        <v>150122</v>
      </c>
      <c r="D23" s="4" t="s">
        <v>5</v>
      </c>
      <c r="E23" s="4" t="s">
        <v>7</v>
      </c>
      <c r="F23" s="7" t="s">
        <v>44</v>
      </c>
      <c r="G23" s="4" t="s">
        <v>9</v>
      </c>
      <c r="H23" s="8">
        <v>0</v>
      </c>
      <c r="I23" s="8">
        <v>0</v>
      </c>
      <c r="J23" s="8">
        <v>8263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2">
        <f t="shared" si="0"/>
        <v>8263</v>
      </c>
      <c r="W23" s="3">
        <f t="shared" si="1"/>
        <v>0</v>
      </c>
    </row>
    <row r="24" spans="1:23" ht="15.75" x14ac:dyDescent="0.3">
      <c r="A24" s="4">
        <v>23</v>
      </c>
      <c r="B24" s="4">
        <v>10069</v>
      </c>
      <c r="C24" s="4">
        <v>150122</v>
      </c>
      <c r="D24" s="4" t="s">
        <v>5</v>
      </c>
      <c r="E24" s="4" t="s">
        <v>7</v>
      </c>
      <c r="F24" s="7" t="s">
        <v>45</v>
      </c>
      <c r="G24" s="4" t="s">
        <v>9</v>
      </c>
      <c r="H24" s="8">
        <v>165988</v>
      </c>
      <c r="I24" s="8">
        <v>165988</v>
      </c>
      <c r="J24" s="8">
        <v>1680.7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2">
        <f t="shared" si="0"/>
        <v>1680.7</v>
      </c>
      <c r="W24" s="3">
        <f t="shared" si="1"/>
        <v>1.0125430754030412E-2</v>
      </c>
    </row>
    <row r="25" spans="1:23" ht="15.75" x14ac:dyDescent="0.3">
      <c r="A25" s="4">
        <v>24</v>
      </c>
      <c r="B25" s="4">
        <v>10069</v>
      </c>
      <c r="C25" s="4">
        <v>150122</v>
      </c>
      <c r="D25" s="4" t="s">
        <v>5</v>
      </c>
      <c r="E25" s="4" t="s">
        <v>7</v>
      </c>
      <c r="F25" s="7" t="s">
        <v>46</v>
      </c>
      <c r="G25" s="4" t="s">
        <v>9</v>
      </c>
      <c r="H25" s="8">
        <v>400000</v>
      </c>
      <c r="I25" s="8">
        <v>400000</v>
      </c>
      <c r="J25" s="8">
        <v>11124.58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2">
        <f t="shared" si="0"/>
        <v>11124.58</v>
      </c>
      <c r="W25" s="3">
        <f t="shared" si="1"/>
        <v>2.7811450000000001E-2</v>
      </c>
    </row>
    <row r="26" spans="1:23" ht="15.75" x14ac:dyDescent="0.3">
      <c r="A26" s="4">
        <v>25</v>
      </c>
      <c r="B26" s="4">
        <v>10069</v>
      </c>
      <c r="C26" s="4">
        <v>150122</v>
      </c>
      <c r="D26" s="4" t="s">
        <v>5</v>
      </c>
      <c r="E26" s="4" t="s">
        <v>7</v>
      </c>
      <c r="F26" s="7" t="s">
        <v>81</v>
      </c>
      <c r="G26" s="4" t="s">
        <v>9</v>
      </c>
      <c r="H26" s="8">
        <v>0</v>
      </c>
      <c r="I26" s="8">
        <v>0</v>
      </c>
      <c r="J26" s="8">
        <v>16185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2">
        <f t="shared" si="0"/>
        <v>16185</v>
      </c>
      <c r="W26" s="3">
        <f t="shared" si="1"/>
        <v>0</v>
      </c>
    </row>
    <row r="27" spans="1:23" ht="15.75" x14ac:dyDescent="0.3">
      <c r="A27" s="4">
        <v>26</v>
      </c>
      <c r="B27" s="4">
        <v>10069</v>
      </c>
      <c r="C27" s="4">
        <v>150122</v>
      </c>
      <c r="D27" s="4" t="s">
        <v>5</v>
      </c>
      <c r="E27" s="4" t="s">
        <v>7</v>
      </c>
      <c r="F27" s="7" t="s">
        <v>47</v>
      </c>
      <c r="G27" s="4" t="s">
        <v>9</v>
      </c>
      <c r="H27" s="8">
        <v>56068</v>
      </c>
      <c r="I27" s="8">
        <v>56068</v>
      </c>
      <c r="J27" s="8">
        <v>0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2">
        <f t="shared" si="0"/>
        <v>0</v>
      </c>
      <c r="W27" s="3">
        <f t="shared" si="1"/>
        <v>0</v>
      </c>
    </row>
    <row r="28" spans="1:23" ht="15.75" x14ac:dyDescent="0.3">
      <c r="A28" s="4">
        <v>27</v>
      </c>
      <c r="B28" s="4">
        <v>10069</v>
      </c>
      <c r="C28" s="4">
        <v>150122</v>
      </c>
      <c r="D28" s="4" t="s">
        <v>5</v>
      </c>
      <c r="E28" s="4" t="s">
        <v>7</v>
      </c>
      <c r="F28" s="7" t="s">
        <v>82</v>
      </c>
      <c r="G28" s="4" t="s">
        <v>9</v>
      </c>
      <c r="H28" s="8">
        <v>0</v>
      </c>
      <c r="I28" s="8">
        <v>0</v>
      </c>
      <c r="J28" s="8">
        <v>88773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2">
        <f t="shared" si="0"/>
        <v>88773</v>
      </c>
      <c r="W28" s="3">
        <f t="shared" si="1"/>
        <v>0</v>
      </c>
    </row>
    <row r="29" spans="1:23" ht="15.75" x14ac:dyDescent="0.3">
      <c r="A29" s="4">
        <v>28</v>
      </c>
      <c r="B29" s="4">
        <v>10069</v>
      </c>
      <c r="C29" s="4">
        <v>150122</v>
      </c>
      <c r="D29" s="4" t="s">
        <v>5</v>
      </c>
      <c r="E29" s="4" t="s">
        <v>7</v>
      </c>
      <c r="F29" s="7" t="s">
        <v>48</v>
      </c>
      <c r="G29" s="4" t="s">
        <v>9</v>
      </c>
      <c r="H29" s="8">
        <v>180000</v>
      </c>
      <c r="I29" s="8">
        <v>180000</v>
      </c>
      <c r="J29" s="8">
        <v>20390.7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2">
        <f t="shared" si="0"/>
        <v>20390.7</v>
      </c>
      <c r="W29" s="3">
        <f t="shared" si="1"/>
        <v>0.11328166666666667</v>
      </c>
    </row>
    <row r="30" spans="1:23" ht="15.75" x14ac:dyDescent="0.3">
      <c r="A30" s="4">
        <v>29</v>
      </c>
      <c r="B30" s="4">
        <v>10069</v>
      </c>
      <c r="C30" s="4">
        <v>150122</v>
      </c>
      <c r="D30" s="4" t="s">
        <v>5</v>
      </c>
      <c r="E30" s="4" t="s">
        <v>7</v>
      </c>
      <c r="F30" s="7" t="s">
        <v>49</v>
      </c>
      <c r="G30" s="4" t="s">
        <v>9</v>
      </c>
      <c r="H30" s="8">
        <v>270424</v>
      </c>
      <c r="I30" s="8">
        <v>270424</v>
      </c>
      <c r="J30" s="8">
        <v>10035.5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2">
        <f t="shared" si="0"/>
        <v>10035.5</v>
      </c>
      <c r="W30" s="3">
        <f t="shared" si="1"/>
        <v>3.7110241694524156E-2</v>
      </c>
    </row>
    <row r="31" spans="1:23" ht="15.75" x14ac:dyDescent="0.3">
      <c r="A31" s="4">
        <v>30</v>
      </c>
      <c r="B31" s="4">
        <v>10069</v>
      </c>
      <c r="C31" s="4">
        <v>150122</v>
      </c>
      <c r="D31" s="4" t="s">
        <v>5</v>
      </c>
      <c r="E31" s="4" t="s">
        <v>7</v>
      </c>
      <c r="F31" s="7" t="s">
        <v>50</v>
      </c>
      <c r="G31" s="4" t="s">
        <v>9</v>
      </c>
      <c r="H31" s="8">
        <v>4085</v>
      </c>
      <c r="I31" s="8">
        <v>4085</v>
      </c>
      <c r="J31" s="8">
        <v>245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2">
        <f t="shared" si="0"/>
        <v>245</v>
      </c>
      <c r="W31" s="3">
        <f t="shared" si="1"/>
        <v>5.9975520195838433E-2</v>
      </c>
    </row>
    <row r="32" spans="1:23" ht="15.75" x14ac:dyDescent="0.3">
      <c r="A32" s="4">
        <v>31</v>
      </c>
      <c r="B32" s="4">
        <v>10069</v>
      </c>
      <c r="C32" s="4">
        <v>150122</v>
      </c>
      <c r="D32" s="4" t="s">
        <v>5</v>
      </c>
      <c r="E32" s="4" t="s">
        <v>7</v>
      </c>
      <c r="F32" s="7" t="s">
        <v>51</v>
      </c>
      <c r="G32" s="4" t="s">
        <v>9</v>
      </c>
      <c r="H32" s="8">
        <v>0</v>
      </c>
      <c r="I32" s="8">
        <v>0</v>
      </c>
      <c r="J32" s="8">
        <v>1337.7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2">
        <f t="shared" si="0"/>
        <v>1337.7</v>
      </c>
      <c r="W32" s="3">
        <f t="shared" si="1"/>
        <v>0</v>
      </c>
    </row>
    <row r="33" spans="1:23" ht="15.75" x14ac:dyDescent="0.3">
      <c r="A33" s="4">
        <v>32</v>
      </c>
      <c r="B33" s="4">
        <v>10069</v>
      </c>
      <c r="C33" s="4">
        <v>150122</v>
      </c>
      <c r="D33" s="4" t="s">
        <v>5</v>
      </c>
      <c r="E33" s="4" t="s">
        <v>7</v>
      </c>
      <c r="F33" s="7" t="s">
        <v>52</v>
      </c>
      <c r="G33" s="4" t="s">
        <v>9</v>
      </c>
      <c r="H33" s="8">
        <v>46125</v>
      </c>
      <c r="I33" s="8">
        <v>46125</v>
      </c>
      <c r="J33" s="8">
        <v>768.5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2">
        <f t="shared" si="0"/>
        <v>768.5</v>
      </c>
      <c r="W33" s="3">
        <f t="shared" si="1"/>
        <v>1.6661246612466124E-2</v>
      </c>
    </row>
    <row r="34" spans="1:23" ht="15.75" x14ac:dyDescent="0.3">
      <c r="A34" s="4">
        <v>33</v>
      </c>
      <c r="B34" s="4">
        <v>10069</v>
      </c>
      <c r="C34" s="4">
        <v>150122</v>
      </c>
      <c r="D34" s="4" t="s">
        <v>5</v>
      </c>
      <c r="E34" s="4" t="s">
        <v>7</v>
      </c>
      <c r="F34" s="7" t="s">
        <v>53</v>
      </c>
      <c r="G34" s="4" t="s">
        <v>9</v>
      </c>
      <c r="H34" s="8">
        <v>435720</v>
      </c>
      <c r="I34" s="8">
        <v>435720</v>
      </c>
      <c r="J34" s="8">
        <v>9968.19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2">
        <f t="shared" si="0"/>
        <v>9968.19</v>
      </c>
      <c r="W34" s="3">
        <f t="shared" si="1"/>
        <v>2.2877513081795649E-2</v>
      </c>
    </row>
    <row r="35" spans="1:23" ht="15.75" x14ac:dyDescent="0.3">
      <c r="A35" s="4">
        <v>34</v>
      </c>
      <c r="B35" s="4">
        <v>10069</v>
      </c>
      <c r="C35" s="4">
        <v>150122</v>
      </c>
      <c r="D35" s="4" t="s">
        <v>5</v>
      </c>
      <c r="E35" s="4" t="s">
        <v>7</v>
      </c>
      <c r="F35" s="7" t="s">
        <v>83</v>
      </c>
      <c r="G35" s="4" t="s">
        <v>9</v>
      </c>
      <c r="H35" s="8">
        <v>0</v>
      </c>
      <c r="I35" s="8">
        <v>0</v>
      </c>
      <c r="J35" s="8">
        <v>180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">
        <f t="shared" si="0"/>
        <v>180</v>
      </c>
      <c r="W35" s="3">
        <f t="shared" si="1"/>
        <v>0</v>
      </c>
    </row>
    <row r="36" spans="1:23" ht="15.75" x14ac:dyDescent="0.3">
      <c r="A36" s="4">
        <v>35</v>
      </c>
      <c r="B36" s="4">
        <v>10069</v>
      </c>
      <c r="C36" s="4">
        <v>150122</v>
      </c>
      <c r="D36" s="4" t="s">
        <v>5</v>
      </c>
      <c r="E36" s="4" t="s">
        <v>7</v>
      </c>
      <c r="F36" s="7" t="s">
        <v>54</v>
      </c>
      <c r="G36" s="4" t="s">
        <v>9</v>
      </c>
      <c r="H36" s="8">
        <v>5000</v>
      </c>
      <c r="I36" s="8">
        <v>5000</v>
      </c>
      <c r="J36" s="8">
        <v>20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2">
        <f t="shared" si="0"/>
        <v>20</v>
      </c>
      <c r="W36" s="3">
        <f t="shared" si="1"/>
        <v>4.0000000000000001E-3</v>
      </c>
    </row>
    <row r="37" spans="1:23" ht="15.75" x14ac:dyDescent="0.3">
      <c r="A37" s="4">
        <v>36</v>
      </c>
      <c r="B37" s="4">
        <v>10069</v>
      </c>
      <c r="C37" s="4">
        <v>150122</v>
      </c>
      <c r="D37" s="4" t="s">
        <v>5</v>
      </c>
      <c r="E37" s="4" t="s">
        <v>7</v>
      </c>
      <c r="F37" s="7" t="s">
        <v>55</v>
      </c>
      <c r="G37" s="4" t="s">
        <v>9</v>
      </c>
      <c r="H37" s="8">
        <v>977624</v>
      </c>
      <c r="I37" s="8">
        <v>977624</v>
      </c>
      <c r="J37" s="8">
        <v>57584.5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2">
        <f t="shared" si="0"/>
        <v>57584.5</v>
      </c>
      <c r="W37" s="3">
        <f t="shared" si="1"/>
        <v>5.8902502393558258E-2</v>
      </c>
    </row>
    <row r="38" spans="1:23" ht="15.75" x14ac:dyDescent="0.3">
      <c r="A38" s="4">
        <v>37</v>
      </c>
      <c r="B38" s="4">
        <v>10069</v>
      </c>
      <c r="C38" s="4">
        <v>150122</v>
      </c>
      <c r="D38" s="4" t="s">
        <v>5</v>
      </c>
      <c r="E38" s="4" t="s">
        <v>7</v>
      </c>
      <c r="F38" s="7" t="s">
        <v>56</v>
      </c>
      <c r="G38" s="4" t="s">
        <v>9</v>
      </c>
      <c r="H38" s="8">
        <v>294</v>
      </c>
      <c r="I38" s="8">
        <v>294</v>
      </c>
      <c r="J38" s="8">
        <v>6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2">
        <f t="shared" si="0"/>
        <v>6</v>
      </c>
      <c r="W38" s="3">
        <f t="shared" si="1"/>
        <v>2.0408163265306121E-2</v>
      </c>
    </row>
    <row r="39" spans="1:23" ht="15.75" x14ac:dyDescent="0.3">
      <c r="A39" s="4">
        <v>38</v>
      </c>
      <c r="B39" s="4">
        <v>10069</v>
      </c>
      <c r="C39" s="4">
        <v>150122</v>
      </c>
      <c r="D39" s="4" t="s">
        <v>5</v>
      </c>
      <c r="E39" s="4" t="s">
        <v>7</v>
      </c>
      <c r="F39" s="7" t="s">
        <v>57</v>
      </c>
      <c r="G39" s="4" t="s">
        <v>9</v>
      </c>
      <c r="H39" s="8">
        <v>2000000</v>
      </c>
      <c r="I39" s="8">
        <v>2000000</v>
      </c>
      <c r="J39" s="8">
        <v>14659.45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2">
        <f t="shared" si="0"/>
        <v>14659.45</v>
      </c>
      <c r="W39" s="3">
        <f t="shared" si="1"/>
        <v>7.3297250000000005E-3</v>
      </c>
    </row>
    <row r="40" spans="1:23" ht="15.75" x14ac:dyDescent="0.3">
      <c r="A40" s="4">
        <v>39</v>
      </c>
      <c r="B40" s="4">
        <v>10069</v>
      </c>
      <c r="C40" s="4">
        <v>150122</v>
      </c>
      <c r="D40" s="4" t="s">
        <v>5</v>
      </c>
      <c r="E40" s="4" t="s">
        <v>7</v>
      </c>
      <c r="F40" s="7" t="s">
        <v>58</v>
      </c>
      <c r="G40" s="4" t="s">
        <v>9</v>
      </c>
      <c r="H40" s="8">
        <v>0</v>
      </c>
      <c r="I40" s="8">
        <v>0</v>
      </c>
      <c r="J40" s="8">
        <v>55.42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2">
        <f t="shared" si="0"/>
        <v>55.42</v>
      </c>
      <c r="W40" s="3">
        <f t="shared" si="1"/>
        <v>0</v>
      </c>
    </row>
    <row r="41" spans="1:23" ht="15.75" x14ac:dyDescent="0.3">
      <c r="A41" s="4">
        <v>40</v>
      </c>
      <c r="B41" s="4">
        <v>10069</v>
      </c>
      <c r="C41" s="4">
        <v>150122</v>
      </c>
      <c r="D41" s="4" t="s">
        <v>5</v>
      </c>
      <c r="E41" s="4" t="s">
        <v>7</v>
      </c>
      <c r="F41" s="7" t="s">
        <v>59</v>
      </c>
      <c r="G41" s="4" t="s">
        <v>9</v>
      </c>
      <c r="H41" s="8">
        <v>601</v>
      </c>
      <c r="I41" s="8">
        <v>601</v>
      </c>
      <c r="J41" s="8">
        <v>0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2">
        <f t="shared" si="0"/>
        <v>0</v>
      </c>
      <c r="W41" s="3">
        <f t="shared" si="1"/>
        <v>0</v>
      </c>
    </row>
    <row r="42" spans="1:23" ht="15.75" x14ac:dyDescent="0.3">
      <c r="A42" s="4">
        <v>41</v>
      </c>
      <c r="B42" s="4">
        <v>10069</v>
      </c>
      <c r="C42" s="4">
        <v>150122</v>
      </c>
      <c r="D42" s="4" t="s">
        <v>5</v>
      </c>
      <c r="E42" s="4" t="s">
        <v>7</v>
      </c>
      <c r="F42" s="7" t="s">
        <v>60</v>
      </c>
      <c r="G42" s="4" t="s">
        <v>9</v>
      </c>
      <c r="H42" s="8">
        <v>76227</v>
      </c>
      <c r="I42" s="8">
        <v>76227</v>
      </c>
      <c r="J42" s="8">
        <v>1794.6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2">
        <f t="shared" si="0"/>
        <v>1794.6</v>
      </c>
      <c r="W42" s="3">
        <f t="shared" si="1"/>
        <v>2.3542839151481757E-2</v>
      </c>
    </row>
    <row r="43" spans="1:23" ht="15.75" x14ac:dyDescent="0.3">
      <c r="A43" s="4">
        <v>42</v>
      </c>
      <c r="B43" s="4">
        <v>10069</v>
      </c>
      <c r="C43" s="4">
        <v>150122</v>
      </c>
      <c r="D43" s="4" t="s">
        <v>5</v>
      </c>
      <c r="E43" s="4" t="s">
        <v>7</v>
      </c>
      <c r="F43" s="7" t="s">
        <v>61</v>
      </c>
      <c r="G43" s="4" t="s">
        <v>9</v>
      </c>
      <c r="H43" s="8">
        <v>1224</v>
      </c>
      <c r="I43" s="8">
        <v>1224</v>
      </c>
      <c r="J43" s="8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2">
        <f t="shared" si="0"/>
        <v>0</v>
      </c>
      <c r="W43" s="3">
        <f t="shared" si="1"/>
        <v>0</v>
      </c>
    </row>
    <row r="44" spans="1:23" ht="15.75" x14ac:dyDescent="0.3">
      <c r="A44" s="4">
        <v>43</v>
      </c>
      <c r="B44" s="4">
        <v>10069</v>
      </c>
      <c r="C44" s="4">
        <v>150122</v>
      </c>
      <c r="D44" s="4" t="s">
        <v>5</v>
      </c>
      <c r="E44" s="4" t="s">
        <v>7</v>
      </c>
      <c r="F44" s="7" t="s">
        <v>62</v>
      </c>
      <c r="G44" s="4" t="s">
        <v>9</v>
      </c>
      <c r="H44" s="8">
        <v>323532</v>
      </c>
      <c r="I44" s="8">
        <v>323532</v>
      </c>
      <c r="J44" s="8">
        <v>12010.9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2">
        <f t="shared" si="0"/>
        <v>12010.9</v>
      </c>
      <c r="W44" s="3">
        <f t="shared" si="1"/>
        <v>3.7124303005575954E-2</v>
      </c>
    </row>
    <row r="45" spans="1:23" ht="15.75" x14ac:dyDescent="0.3">
      <c r="A45" s="4">
        <v>44</v>
      </c>
      <c r="B45" s="4">
        <v>10069</v>
      </c>
      <c r="C45" s="4">
        <v>150122</v>
      </c>
      <c r="D45" s="4" t="s">
        <v>5</v>
      </c>
      <c r="E45" s="4" t="s">
        <v>7</v>
      </c>
      <c r="F45" s="7" t="s">
        <v>63</v>
      </c>
      <c r="G45" s="4" t="s">
        <v>9</v>
      </c>
      <c r="H45" s="8">
        <v>18286565</v>
      </c>
      <c r="I45" s="8">
        <v>18286565</v>
      </c>
      <c r="J45" s="8">
        <v>304802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2">
        <f t="shared" si="0"/>
        <v>304802</v>
      </c>
      <c r="W45" s="3">
        <f t="shared" si="1"/>
        <v>1.6668083918439575E-2</v>
      </c>
    </row>
    <row r="46" spans="1:23" ht="15.75" x14ac:dyDescent="0.3">
      <c r="A46" s="4">
        <v>45</v>
      </c>
      <c r="B46" s="4">
        <v>10069</v>
      </c>
      <c r="C46" s="4">
        <v>150122</v>
      </c>
      <c r="D46" s="4" t="s">
        <v>5</v>
      </c>
      <c r="E46" s="4" t="s">
        <v>7</v>
      </c>
      <c r="F46" s="7" t="s">
        <v>64</v>
      </c>
      <c r="G46" s="4" t="s">
        <v>9</v>
      </c>
      <c r="H46" s="8">
        <v>30385535</v>
      </c>
      <c r="I46" s="8">
        <v>30385535</v>
      </c>
      <c r="J46" s="8">
        <v>604364.35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2">
        <f t="shared" si="0"/>
        <v>604364.35</v>
      </c>
      <c r="W46" s="3">
        <f t="shared" si="1"/>
        <v>1.9889870295191445E-2</v>
      </c>
    </row>
    <row r="47" spans="1:23" ht="15.75" x14ac:dyDescent="0.3">
      <c r="A47" s="4">
        <v>46</v>
      </c>
      <c r="B47" s="4">
        <v>10069</v>
      </c>
      <c r="C47" s="4">
        <v>150122</v>
      </c>
      <c r="D47" s="4" t="s">
        <v>5</v>
      </c>
      <c r="E47" s="4" t="s">
        <v>7</v>
      </c>
      <c r="F47" s="7" t="s">
        <v>65</v>
      </c>
      <c r="G47" s="4" t="s">
        <v>9</v>
      </c>
      <c r="H47" s="8">
        <v>0</v>
      </c>
      <c r="I47" s="8">
        <v>0</v>
      </c>
      <c r="J47" s="8">
        <v>24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2">
        <f t="shared" si="0"/>
        <v>24</v>
      </c>
      <c r="W47" s="3">
        <f t="shared" si="1"/>
        <v>0</v>
      </c>
    </row>
    <row r="48" spans="1:23" ht="15.75" x14ac:dyDescent="0.3">
      <c r="A48" s="4">
        <v>47</v>
      </c>
      <c r="B48" s="4">
        <v>10069</v>
      </c>
      <c r="C48" s="4">
        <v>150122</v>
      </c>
      <c r="D48" s="4" t="s">
        <v>5</v>
      </c>
      <c r="E48" s="4" t="s">
        <v>7</v>
      </c>
      <c r="F48" s="7" t="s">
        <v>66</v>
      </c>
      <c r="G48" s="4" t="s">
        <v>9</v>
      </c>
      <c r="H48" s="8">
        <v>13671496</v>
      </c>
      <c r="I48" s="8">
        <v>13671496</v>
      </c>
      <c r="J48" s="8">
        <v>293676.46000000002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2">
        <f t="shared" si="0"/>
        <v>293676.46000000002</v>
      </c>
      <c r="W48" s="3">
        <f t="shared" si="1"/>
        <v>2.148093083595241E-2</v>
      </c>
    </row>
    <row r="49" spans="1:23" ht="15.75" x14ac:dyDescent="0.3">
      <c r="A49" s="4">
        <v>48</v>
      </c>
      <c r="B49" s="4">
        <v>10069</v>
      </c>
      <c r="C49" s="4">
        <v>150122</v>
      </c>
      <c r="D49" s="4" t="s">
        <v>5</v>
      </c>
      <c r="E49" s="4" t="s">
        <v>7</v>
      </c>
      <c r="F49" s="5" t="s">
        <v>67</v>
      </c>
      <c r="G49" s="4" t="s">
        <v>9</v>
      </c>
      <c r="H49" s="2">
        <v>2524794</v>
      </c>
      <c r="I49" s="2">
        <v>2710606</v>
      </c>
      <c r="J49" s="2">
        <v>265851.93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">
        <f t="shared" si="0"/>
        <v>265851.93</v>
      </c>
      <c r="W49" s="3">
        <f t="shared" si="1"/>
        <v>9.8078411248259612E-2</v>
      </c>
    </row>
    <row r="50" spans="1:23" ht="15.75" x14ac:dyDescent="0.3">
      <c r="A50" s="4">
        <v>49</v>
      </c>
      <c r="B50" s="4">
        <v>10069</v>
      </c>
      <c r="C50" s="4">
        <v>150122</v>
      </c>
      <c r="D50" s="4" t="s">
        <v>5</v>
      </c>
      <c r="E50" s="4" t="s">
        <v>7</v>
      </c>
      <c r="F50" s="7" t="s">
        <v>68</v>
      </c>
      <c r="G50" s="4" t="s">
        <v>9</v>
      </c>
      <c r="H50" s="8">
        <v>0</v>
      </c>
      <c r="I50" s="8">
        <v>0</v>
      </c>
      <c r="J50" s="8">
        <v>8855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2">
        <f t="shared" si="0"/>
        <v>8855</v>
      </c>
      <c r="W50" s="3">
        <f t="shared" si="1"/>
        <v>0</v>
      </c>
    </row>
    <row r="51" spans="1:23" ht="15.75" x14ac:dyDescent="0.3">
      <c r="A51" s="4">
        <v>50</v>
      </c>
      <c r="B51" s="4">
        <v>10069</v>
      </c>
      <c r="C51" s="4">
        <v>150122</v>
      </c>
      <c r="D51" s="4" t="s">
        <v>5</v>
      </c>
      <c r="E51" s="4" t="s">
        <v>7</v>
      </c>
      <c r="F51" s="7" t="s">
        <v>69</v>
      </c>
      <c r="G51" s="4" t="s">
        <v>9</v>
      </c>
      <c r="H51" s="8">
        <v>5490</v>
      </c>
      <c r="I51" s="8">
        <v>3251</v>
      </c>
      <c r="J51" s="8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2">
        <f t="shared" si="0"/>
        <v>0</v>
      </c>
      <c r="W51" s="3">
        <f t="shared" si="1"/>
        <v>0</v>
      </c>
    </row>
    <row r="52" spans="1:23" ht="15.75" x14ac:dyDescent="0.3">
      <c r="A52" s="4">
        <v>51</v>
      </c>
      <c r="B52" s="4">
        <v>10069</v>
      </c>
      <c r="C52" s="4">
        <v>150122</v>
      </c>
      <c r="D52" s="4" t="s">
        <v>5</v>
      </c>
      <c r="E52" s="4" t="s">
        <v>7</v>
      </c>
      <c r="F52" s="7" t="s">
        <v>70</v>
      </c>
      <c r="G52" s="4" t="s">
        <v>9</v>
      </c>
      <c r="H52" s="8">
        <v>4051</v>
      </c>
      <c r="I52" s="8">
        <v>4517</v>
      </c>
      <c r="J52" s="8">
        <v>0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2">
        <f t="shared" si="0"/>
        <v>0</v>
      </c>
      <c r="W52" s="3">
        <f t="shared" si="1"/>
        <v>0</v>
      </c>
    </row>
    <row r="53" spans="1:23" ht="15.75" x14ac:dyDescent="0.3">
      <c r="A53" s="4">
        <v>52</v>
      </c>
      <c r="B53" s="4">
        <v>10069</v>
      </c>
      <c r="C53" s="4">
        <v>150122</v>
      </c>
      <c r="D53" s="4" t="s">
        <v>5</v>
      </c>
      <c r="E53" s="4" t="s">
        <v>7</v>
      </c>
      <c r="F53" s="7" t="s">
        <v>71</v>
      </c>
      <c r="G53" s="4" t="s">
        <v>9</v>
      </c>
      <c r="H53" s="8">
        <v>12129</v>
      </c>
      <c r="I53" s="8">
        <v>1526</v>
      </c>
      <c r="J53" s="8">
        <v>0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2">
        <f t="shared" si="0"/>
        <v>0</v>
      </c>
      <c r="W53" s="3">
        <f t="shared" si="1"/>
        <v>0</v>
      </c>
    </row>
    <row r="54" spans="1:23" ht="15.75" x14ac:dyDescent="0.3">
      <c r="A54" s="4">
        <v>53</v>
      </c>
      <c r="B54" s="4">
        <v>10069</v>
      </c>
      <c r="C54" s="4">
        <v>150122</v>
      </c>
      <c r="D54" s="4" t="s">
        <v>5</v>
      </c>
      <c r="E54" s="4" t="s">
        <v>7</v>
      </c>
      <c r="F54" s="7" t="s">
        <v>72</v>
      </c>
      <c r="G54" s="4" t="s">
        <v>9</v>
      </c>
      <c r="H54" s="8">
        <v>2503124</v>
      </c>
      <c r="I54" s="8">
        <v>2701312</v>
      </c>
      <c r="J54" s="8">
        <v>256996.93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2">
        <f t="shared" si="0"/>
        <v>256996.93</v>
      </c>
      <c r="W54" s="3">
        <f t="shared" si="1"/>
        <v>9.5137818215741091E-2</v>
      </c>
    </row>
    <row r="55" spans="1:23" ht="15.75" x14ac:dyDescent="0.3">
      <c r="A55" s="4">
        <v>54</v>
      </c>
      <c r="B55" s="4">
        <v>10069</v>
      </c>
      <c r="C55" s="4">
        <v>150122</v>
      </c>
      <c r="D55" s="4" t="s">
        <v>5</v>
      </c>
      <c r="E55" s="4" t="s">
        <v>7</v>
      </c>
      <c r="F55" s="5" t="s">
        <v>73</v>
      </c>
      <c r="G55" s="4" t="s">
        <v>9</v>
      </c>
      <c r="H55" s="2">
        <v>9286876</v>
      </c>
      <c r="I55" s="2">
        <v>9286876</v>
      </c>
      <c r="J55" s="2">
        <v>324897.37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2">
        <f t="shared" si="0"/>
        <v>324897.37</v>
      </c>
      <c r="W55" s="3">
        <f t="shared" si="1"/>
        <v>3.4984570699554941E-2</v>
      </c>
    </row>
    <row r="56" spans="1:23" ht="15.75" x14ac:dyDescent="0.3">
      <c r="A56" s="4">
        <v>55</v>
      </c>
      <c r="B56" s="4">
        <v>10069</v>
      </c>
      <c r="C56" s="4">
        <v>150122</v>
      </c>
      <c r="D56" s="4" t="s">
        <v>5</v>
      </c>
      <c r="E56" s="4" t="s">
        <v>7</v>
      </c>
      <c r="F56" s="7" t="s">
        <v>84</v>
      </c>
      <c r="G56" s="4" t="s">
        <v>9</v>
      </c>
      <c r="H56" s="8">
        <v>2638977</v>
      </c>
      <c r="I56" s="8">
        <v>2638977</v>
      </c>
      <c r="J56" s="8">
        <v>0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2">
        <f t="shared" si="0"/>
        <v>0</v>
      </c>
      <c r="W56" s="3">
        <f t="shared" si="1"/>
        <v>0</v>
      </c>
    </row>
    <row r="57" spans="1:23" ht="15.75" x14ac:dyDescent="0.3">
      <c r="A57" s="4">
        <v>56</v>
      </c>
      <c r="B57" s="4">
        <v>10069</v>
      </c>
      <c r="C57" s="4">
        <v>150122</v>
      </c>
      <c r="D57" s="4" t="s">
        <v>5</v>
      </c>
      <c r="E57" s="4" t="s">
        <v>7</v>
      </c>
      <c r="F57" s="7" t="s">
        <v>74</v>
      </c>
      <c r="G57" s="4" t="s">
        <v>9</v>
      </c>
      <c r="H57" s="8">
        <v>750000</v>
      </c>
      <c r="I57" s="8">
        <v>750000</v>
      </c>
      <c r="J57" s="8">
        <v>4169.88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2">
        <f t="shared" si="0"/>
        <v>4169.88</v>
      </c>
      <c r="W57" s="3">
        <f t="shared" si="1"/>
        <v>5.5598399999999999E-3</v>
      </c>
    </row>
    <row r="58" spans="1:23" ht="15.75" x14ac:dyDescent="0.3">
      <c r="A58" s="4">
        <v>57</v>
      </c>
      <c r="B58" s="4">
        <v>10069</v>
      </c>
      <c r="C58" s="4">
        <v>150122</v>
      </c>
      <c r="D58" s="4" t="s">
        <v>5</v>
      </c>
      <c r="E58" s="4" t="s">
        <v>7</v>
      </c>
      <c r="F58" s="7" t="s">
        <v>75</v>
      </c>
      <c r="G58" s="4" t="s">
        <v>9</v>
      </c>
      <c r="H58" s="8">
        <v>3971377</v>
      </c>
      <c r="I58" s="8">
        <v>3971377</v>
      </c>
      <c r="J58" s="8">
        <v>201203.69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2">
        <f t="shared" si="0"/>
        <v>201203.69</v>
      </c>
      <c r="W58" s="3">
        <f t="shared" si="1"/>
        <v>5.0663457536265132E-2</v>
      </c>
    </row>
    <row r="59" spans="1:23" ht="15.75" x14ac:dyDescent="0.3">
      <c r="A59" s="4">
        <v>58</v>
      </c>
      <c r="B59" s="4">
        <v>10069</v>
      </c>
      <c r="C59" s="4">
        <v>150122</v>
      </c>
      <c r="D59" s="4" t="s">
        <v>5</v>
      </c>
      <c r="E59" s="4" t="s">
        <v>7</v>
      </c>
      <c r="F59" s="7" t="s">
        <v>76</v>
      </c>
      <c r="G59" s="4" t="s">
        <v>9</v>
      </c>
      <c r="H59" s="8">
        <v>1183485</v>
      </c>
      <c r="I59" s="8">
        <v>1183485</v>
      </c>
      <c r="J59" s="8">
        <v>109523.8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2">
        <f t="shared" si="0"/>
        <v>109523.8</v>
      </c>
      <c r="W59" s="3">
        <f t="shared" si="1"/>
        <v>9.2543462739282711E-2</v>
      </c>
    </row>
    <row r="60" spans="1:23" ht="15.75" x14ac:dyDescent="0.3">
      <c r="A60" s="4">
        <v>59</v>
      </c>
      <c r="B60" s="4">
        <v>10069</v>
      </c>
      <c r="C60" s="4">
        <v>150122</v>
      </c>
      <c r="D60" s="4" t="s">
        <v>5</v>
      </c>
      <c r="E60" s="4" t="s">
        <v>7</v>
      </c>
      <c r="F60" s="7" t="s">
        <v>77</v>
      </c>
      <c r="G60" s="4" t="s">
        <v>9</v>
      </c>
      <c r="H60" s="8">
        <v>743037</v>
      </c>
      <c r="I60" s="8">
        <v>743037</v>
      </c>
      <c r="J60" s="8">
        <v>10000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2">
        <f t="shared" si="0"/>
        <v>10000</v>
      </c>
      <c r="W60" s="3">
        <f t="shared" si="1"/>
        <v>1.3458280004898814E-2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2020-11-27T13:55:18Z</dcterms:created>
  <dcterms:modified xsi:type="dcterms:W3CDTF">2022-10-04T22:09:22Z</dcterms:modified>
</cp:coreProperties>
</file>