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020\2020\RETCC\"/>
    </mc:Choice>
  </mc:AlternateContent>
  <bookViews>
    <workbookView xWindow="0" yWindow="0" windowWidth="15360" windowHeight="7755" activeTab="4"/>
  </bookViews>
  <sheets>
    <sheet name="ENERO" sheetId="12" r:id="rId1"/>
    <sheet name="FEBRERO" sheetId="13" r:id="rId2"/>
    <sheet name="MARZO" sheetId="14" r:id="rId3"/>
    <sheet name="ABRIL" sheetId="15" r:id="rId4"/>
    <sheet name="MAYO" sheetId="1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6" l="1"/>
  <c r="G36" i="16"/>
  <c r="K8" i="15" l="1"/>
  <c r="J8" i="15"/>
  <c r="I8" i="15"/>
  <c r="H8" i="15"/>
  <c r="G8" i="15"/>
  <c r="J9" i="15" l="1"/>
  <c r="G9" i="15"/>
  <c r="J36" i="12"/>
  <c r="K8" i="14" l="1"/>
  <c r="J8" i="14"/>
  <c r="I8" i="14"/>
  <c r="H8" i="14"/>
  <c r="G8" i="14"/>
  <c r="J9" i="14" l="1"/>
  <c r="G9" i="14"/>
  <c r="K15" i="13"/>
  <c r="J16" i="13" s="1"/>
  <c r="J15" i="13"/>
  <c r="I15" i="13"/>
  <c r="H15" i="13"/>
  <c r="G15" i="13"/>
  <c r="G16" i="13" l="1"/>
  <c r="G35" i="12"/>
  <c r="H35" i="12"/>
  <c r="I35" i="12"/>
  <c r="J35" i="12"/>
  <c r="K35" i="12"/>
  <c r="A6" i="12" l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G36" i="12" l="1"/>
</calcChain>
</file>

<file path=xl/sharedStrings.xml><?xml version="1.0" encoding="utf-8"?>
<sst xmlns="http://schemas.openxmlformats.org/spreadsheetml/2006/main" count="221" uniqueCount="147">
  <si>
    <t>N°</t>
  </si>
  <si>
    <t>FECHA</t>
  </si>
  <si>
    <t>APELLIDOS Y NOMBRES</t>
  </si>
  <si>
    <t>Nº DNI</t>
  </si>
  <si>
    <t>FECHA DE 
NACIMIENTO</t>
  </si>
  <si>
    <t>LUGAR DE RESIDENCIA</t>
  </si>
  <si>
    <t>CATEGORÍA</t>
  </si>
  <si>
    <t>ESTADO</t>
  </si>
  <si>
    <t>Telefono</t>
  </si>
  <si>
    <t>OPER.</t>
  </si>
  <si>
    <t>OFICI.</t>
  </si>
  <si>
    <t>PEÓN</t>
  </si>
  <si>
    <t>INSCRI.</t>
  </si>
  <si>
    <t>RENOV.</t>
  </si>
  <si>
    <t>SUB TOTAL</t>
  </si>
  <si>
    <t>TOTAL</t>
  </si>
  <si>
    <t>REGISTRO NACIONAL DE TRABAJADORES DE CONSTRUCCION CIVIL - RETCC - ZONAL HUALLAGA CENTRAL - JUANJUI</t>
  </si>
  <si>
    <t>TUANAMA ISUIZA JULIO</t>
  </si>
  <si>
    <t>JR.TRIUNFO - CDRA-2-REF: BODEGA  DE LA SRA ODISA-PAJARILLO</t>
  </si>
  <si>
    <t>VASQUEZ DAVILA HERLIN</t>
  </si>
  <si>
    <t>JR. SANCHEZ CERRO -C1-REF: A 50 METROS DEL JARDIN INICIAL N-200.</t>
  </si>
  <si>
    <t>JR. PEDRO AREVALO 248-REF: A 1 CDRA Y MEDIA DEL PENAL DE JUANJUICILLO</t>
  </si>
  <si>
    <t>CUMPA PANDURO WILER</t>
  </si>
  <si>
    <t>SILVA VARGAS ALEX</t>
  </si>
  <si>
    <t>AV. LIMA 977-REF:FRENTE AL TÓPICO REPEZO</t>
  </si>
  <si>
    <t>JR. PEDRO AREVALO 248-REF: A 1 CRDA Y MEDIA DEL PENAL DE JUANJUICILLO</t>
  </si>
  <si>
    <t>CUMPA PEÑA CESAR AUGUSTO</t>
  </si>
  <si>
    <t>APUELA TUANAMA ANTERO</t>
  </si>
  <si>
    <t>JR. ALFONSO UGARTE - C-1-REF: AL COSTADO DEL RESTAURANT PATRICIA</t>
  </si>
  <si>
    <t>PAIMA VASQUEZ MARIA</t>
  </si>
  <si>
    <t>PROL. HUALLAGA-C18-REF: AL COSTADO DE LA BODEGA EL CHIQUITO</t>
  </si>
  <si>
    <t>JR. GIBSON GOMEZ -C-5-REF: AL ESPALDAS DEL COLEGIO ARTURO BARTRA GARCIA</t>
  </si>
  <si>
    <t>FASANANDO UPIACHIHUA EUGENIA</t>
  </si>
  <si>
    <t>JR. GUIPSON GOMEZ -C-5-REF:A ESPALDAS DEL COLEGIO ARTURO BARTRA GRACIA.</t>
  </si>
  <si>
    <t>FASANANDO PAREDES VIERI</t>
  </si>
  <si>
    <t>RUIZ PANDURO ALEX</t>
  </si>
  <si>
    <t>JR. SAN MARTIN 397-REF: FRENTE A LA PLAZA</t>
  </si>
  <si>
    <t>PEREZ ALVARADO RAUL</t>
  </si>
  <si>
    <t>JR. JULIAN TARAZONA- C- 1-REF: A 20 METROS DE LA PLAZA DE ARMAS</t>
  </si>
  <si>
    <t>TUANAMA CABALLERO GLADIS</t>
  </si>
  <si>
    <t>NO TIENE</t>
  </si>
  <si>
    <t>SILVA SANTACRUZ OFELIA</t>
  </si>
  <si>
    <t>JR. JULIAN TARAZONA - C-1-REF: A 20 METROS DE LA PLAZA DE ARMAS</t>
  </si>
  <si>
    <t>JR.AGUSTIN ISQUIERDO- C-1-REF: A 20 METROS DE LA ESCUELA PRIAMRIA</t>
  </si>
  <si>
    <t>CASANOVA SALDAÑO ABEL</t>
  </si>
  <si>
    <t>CALLE HUAYNA CAPAC S/N-C-1-REF: A LA ENTRADA A WICUNGO</t>
  </si>
  <si>
    <t>JR. RICARDO PALMA  -C-4-REF: A 100 METROS DE LA COMISARIA</t>
  </si>
  <si>
    <t>BOHORQUEZ RENGIFO HUMBERTO YOWCUZZIH</t>
  </si>
  <si>
    <t>JR. MIGUEL GRAU 599-REF: AL COSTADO DE LA ESCUELA EDUARDO QUINONES</t>
  </si>
  <si>
    <t>CUMPA SATALAYA  ERIK</t>
  </si>
  <si>
    <t>CALLE SAN MARTÍN - C-2-BARRIO LOS OLIVOS-REF: A 150 METROS DE LA ESCUELA</t>
  </si>
  <si>
    <t>VASQUEZ  QUINTOS PABLO</t>
  </si>
  <si>
    <t>RUBIO VASQUEZ FERMIN</t>
  </si>
  <si>
    <t>JR. HUALLAGA C-1-REF: A 200 METROS DEL PUENTE JUANJUILLO</t>
  </si>
  <si>
    <t>TAPULLIMA VALLES MARLITH</t>
  </si>
  <si>
    <t>JR ARISTIDES- C-1-REF: AL COSTADO DE LA BODEGA DE LA SEÑORA DELFIA</t>
  </si>
  <si>
    <t>JR. HUALLAGA 181-REF: A 50 METROS DE LA FUNERARIA LUZ</t>
  </si>
  <si>
    <t>ROSARIO MOZOMBITE JOSE YUGNER</t>
  </si>
  <si>
    <t>RUIZ GUERRA JAKBILL</t>
  </si>
  <si>
    <t>JR. TACNA-C-4-REF: A 80 METROS DEL PARADERO DE AUTOS</t>
  </si>
  <si>
    <t>ISMINIO SATALAYA JOSE</t>
  </si>
  <si>
    <t>CASERIO  PLAYA HERMOSA-PAJARILLO-REF: AL COSTADO DE LA CASA DEL SR. MILTON GARCIA</t>
  </si>
  <si>
    <t>FLORES JULCA LORENZO</t>
  </si>
  <si>
    <t>CASERIO ALMENDRAS-REF:AL COSTADO DE LA CASA DEL SR. GILBERTO GUEVARA</t>
  </si>
  <si>
    <t>RUIZ RAMOS ALEXANDER</t>
  </si>
  <si>
    <t>URB. LAS COLINAS 2-REF:A 300 METROS DE ELECTRO ORIENTE</t>
  </si>
  <si>
    <t>JR. JUAN MENDOZA S/N CASERIO BAJO JUNAO- A 300 METROS DEL CASERIO</t>
  </si>
  <si>
    <t>MUÑOZ DEL AGUILA GIAN CARLO</t>
  </si>
  <si>
    <t>RAFAEL SEGOVIA MILSER</t>
  </si>
  <si>
    <t>URB. INDELFONSO GONZALES-C-2-REF: A 50 METROS DEL CEMENTERIO</t>
  </si>
  <si>
    <t>JR COMERCIO CUADRA 5-REF: A 100 METROS DE LA ESCUELA ROSA ALMENGUA LA OCHOA ALVA</t>
  </si>
  <si>
    <t>RAMIREZ GAYTAN ADELMO</t>
  </si>
  <si>
    <t>JR. JULIAN TARAZONA-C-2-REF: A 50 METROS DE LA PLAZA DE ARMAS</t>
  </si>
  <si>
    <t>TUANAMA TUANAMA DELMITH</t>
  </si>
  <si>
    <t>PROLOG. HUALLAGA -C-18-REF:A 1 CDRA DE LA CONCHA ACUSTICA</t>
  </si>
  <si>
    <t>CESPEDES LEDEZMA LUIS ALEJANDRO</t>
  </si>
  <si>
    <t>ESTRADA  SANTILLAN EDINSON MAYCOT</t>
  </si>
  <si>
    <t>JR. TOMAS PESTANA AGUIRRE S/N C-05-REF:  FRENTE A LA IGLESIA REFORMISTA</t>
  </si>
  <si>
    <t>JR. GALILEA -CASERIO CENTRO AMERICA-REF: A 100 METROS DEL CEMENTERIO</t>
  </si>
  <si>
    <t>ZAMORA CALDERON ALEXANDER</t>
  </si>
  <si>
    <t>MENDOZA SALAS DANDY</t>
  </si>
  <si>
    <t>JR. SANTIAGO TELLO  MZ.L LT.41</t>
  </si>
  <si>
    <t>TAPULLIMA FASABI JACSON DEMETRIO</t>
  </si>
  <si>
    <t>LA MOLINA-C-1-REF: A 30 METROS  A 30 METROS DE LA BODEGA CHEVEZ</t>
  </si>
  <si>
    <t>TARAZONA CRUZ JACSON</t>
  </si>
  <si>
    <t>JR. BOLIVAR 2DA CUADRA-REF: FRENTE A UNA IGLESIA EVANGELICA</t>
  </si>
  <si>
    <t>SALDAÑA LOPEZ JOSE INEZ</t>
  </si>
  <si>
    <t>JR. ALFONSO UGARTE S/N-REF:  A MEDIA CDRA D ELA PLAZA DE ARMAS</t>
  </si>
  <si>
    <t>RENGIFO SANGAMA LUIS ANGEL</t>
  </si>
  <si>
    <t>JR. VICTORIA-C-3-REF: A UNA CDRA D ELA PLAZA DE ARMAS</t>
  </si>
  <si>
    <t>SATALAYA GUTIERRES JHAN CARLOS</t>
  </si>
  <si>
    <t>JR. MMIGUEL GRAU-BJJ-146-REF: A 100 METROS DE LA MUNICIPALIDAD.</t>
  </si>
  <si>
    <t>CALDERON AREVALO JEAN PAUIL</t>
  </si>
  <si>
    <t>PROLON. LA PUNTA-C-5-REF: FRENTE A CUNA MAS</t>
  </si>
  <si>
    <t>JR.TRUJILLO-C-2-REF:A 30 METROS DE LOS CONDOMINIOS</t>
  </si>
  <si>
    <t>CRUS TOCTO SONIA BEATRIZ</t>
  </si>
  <si>
    <t>TUANAMA SALDAÑA MARBELITA</t>
  </si>
  <si>
    <t>LOS LAURELES ETAPA I MZ. Q LT. 1</t>
  </si>
  <si>
    <t>TAPULLIMA SHUPINGAHUA LIBERSON</t>
  </si>
  <si>
    <t>JR.TRUJILLO-C4-REF:A 300 METROS DE LA PLAZA DE ARMAS-JUANJUICILLO</t>
  </si>
  <si>
    <t>FASABI SATALAYA VERONICA</t>
  </si>
  <si>
    <t>ASOC. DE VIVIENDA LA COLINA - 1-JUANJUICILLO PARTE ALTA</t>
  </si>
  <si>
    <t>TAPULLIMA  TARAZONA CRISTIAN JERIKO</t>
  </si>
  <si>
    <t>PROLOG. MIGUEL GRAU CDRA-5-LA MERDED</t>
  </si>
  <si>
    <t>RUIS PEREA SEGUNDO JOSELITO</t>
  </si>
  <si>
    <t>PROLONGACION AUGUSTO BELEGUIA - INTIYACU</t>
  </si>
  <si>
    <t>CARLOS FLORES CESAR AUGUSTO</t>
  </si>
  <si>
    <t>CASERIO HUINGUILLO-CARRETERA MARGINAL SUR</t>
  </si>
  <si>
    <t>VARGAS TUANAMA JOSE EUSEBIO</t>
  </si>
  <si>
    <t>AV. LIMA 630-REF: AL COSTADO DEL HOSPEDAJE ANATOLIA</t>
  </si>
  <si>
    <t>SILVA APUELA WILLY JOE</t>
  </si>
  <si>
    <t>JR. ELIAS PANDURO - BSJ-CDRA-1</t>
  </si>
  <si>
    <t>DIAZ CHAHUA SAIRA</t>
  </si>
  <si>
    <t>INUMA SOTO EDVAR</t>
  </si>
  <si>
    <t>MAZA ZAVALETA JOSE ERASMO</t>
  </si>
  <si>
    <t>JR. LETICIA 1276</t>
  </si>
  <si>
    <t>CALLE JAVIER SILVA 560</t>
  </si>
  <si>
    <t>GARCIA ISMINIO MARCOS</t>
  </si>
  <si>
    <t>JR. LOS NOGALES - ESQUINA CON ATAHUALPA-C-1</t>
  </si>
  <si>
    <t>TAPIA DIAZ MARIN</t>
  </si>
  <si>
    <t>CASRIO HUINGUILLO</t>
  </si>
  <si>
    <t>TAPULLIMA FASABI NICOLAY BRAYEL</t>
  </si>
  <si>
    <t>JR. REMBERTO RIOS - CDRA-1-JUANJUICILLO PARTE ALTA.</t>
  </si>
  <si>
    <t>NORIEGA FERNANDEZ FRANK LUIS</t>
  </si>
  <si>
    <t>PRLONGACION HUALLAGA - CDRA-21-SECTOR CHAMBIRA</t>
  </si>
  <si>
    <t>BARRERA JAVE GILBERT</t>
  </si>
  <si>
    <t>CHAMBIRA SECTOR LAS FLORES</t>
  </si>
  <si>
    <t>PIÑA OLORTEGUI CARLOS</t>
  </si>
  <si>
    <t>JR. EDUARDO PEÑA MEZA 846</t>
  </si>
  <si>
    <t>VILLANUEVA BARDALES ABNER</t>
  </si>
  <si>
    <t>JR. MALECON - C4</t>
  </si>
  <si>
    <t>MAGUIÑA DE LA CRUZ ALEX</t>
  </si>
  <si>
    <t>JR. GRIMALDO REATEGUI 208-C-2</t>
  </si>
  <si>
    <t>TUANAMA ISUIZA ELIZABETH</t>
  </si>
  <si>
    <t>JR.PEDRO AREVALO 255 JUANJUICILLO</t>
  </si>
  <si>
    <t>TUANAMA GONZALES ENMANUEL</t>
  </si>
  <si>
    <t>JR. JOSE MARIA EUGURIEN - CDRA-5- S/N</t>
  </si>
  <si>
    <t>JR. LIBERTAD CUADRA -1 - Nº270-REF:FRENTE A PLASTICOS LUCIANA</t>
  </si>
  <si>
    <t>GUITIERREZ ATO JORGE LUIS</t>
  </si>
  <si>
    <t>TUANAMA FLORES ENEQUE DARIO</t>
  </si>
  <si>
    <t>JR. PROGRESO MZ.B LT.17 DE VIVIENDA LAS LOMAS</t>
  </si>
  <si>
    <t>BRAVO GAMONAL ATILANO</t>
  </si>
  <si>
    <t>CASERIO MIRAFLORES</t>
  </si>
  <si>
    <t>PEREZ LOZADA REINERIO</t>
  </si>
  <si>
    <t>CARRETERA FERNANDO BELAUNDE TERRY S/N</t>
  </si>
  <si>
    <t>ARMAS TUANAMA JUNIOR</t>
  </si>
  <si>
    <t>JR. DARIO ALVAREZ 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</si>
</sst>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 applyAlignment="1">
      <alignment horizontal="left"/>
    </xf>
    <xf numFmtId="0" fontId="0" fillId="5" borderId="7" xfId="0" applyFill="1" applyBorder="1" applyAlignment="1">
      <alignment horizontal="center"/>
    </xf>
    <xf numFmtId="14" fontId="0" fillId="5" borderId="7" xfId="0" applyNumberFormat="1" applyFill="1" applyBorder="1" applyAlignment="1">
      <alignment horizontal="center"/>
    </xf>
    <xf numFmtId="0" fontId="0" fillId="5" borderId="7" xfId="0" applyFill="1" applyBorder="1"/>
    <xf numFmtId="0" fontId="0" fillId="0" borderId="7" xfId="0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0" xfId="0" applyFill="1"/>
    <xf numFmtId="0" fontId="0" fillId="5" borderId="0" xfId="0" applyFill="1"/>
    <xf numFmtId="0" fontId="0" fillId="5" borderId="7" xfId="0" quotePrefix="1" applyNumberForma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1" fillId="0" borderId="3" xfId="0" applyFont="1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1" fillId="0" borderId="4" xfId="0" applyFont="1" applyBorder="1" applyAlignment="1"/>
    <xf numFmtId="0" fontId="1" fillId="0" borderId="5" xfId="0" applyFont="1" applyBorder="1" applyAlignment="1"/>
    <xf numFmtId="14" fontId="0" fillId="4" borderId="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7" xfId="0" applyFill="1" applyBorder="1"/>
    <xf numFmtId="164" fontId="0" fillId="4" borderId="7" xfId="0" applyNumberFormat="1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4" fontId="0" fillId="0" borderId="0" xfId="0" applyNumberFormat="1"/>
    <xf numFmtId="164" fontId="0" fillId="5" borderId="7" xfId="0" applyNumberFormat="1" applyFill="1" applyBorder="1" applyAlignment="1">
      <alignment horizontal="center"/>
    </xf>
    <xf numFmtId="14" fontId="0" fillId="0" borderId="0" xfId="0" applyNumberFormat="1" applyFill="1"/>
    <xf numFmtId="0" fontId="0" fillId="4" borderId="0" xfId="0" applyFill="1"/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/>
    </xf>
    <xf numFmtId="1" fontId="0" fillId="4" borderId="7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28"/>
  <sheetViews>
    <sheetView zoomScale="69" zoomScaleNormal="69" workbookViewId="0">
      <selection activeCell="J37" sqref="J37"/>
    </sheetView>
  </sheetViews>
  <sheetFormatPr baseColWidth="10" defaultRowHeight="15" x14ac:dyDescent="0.25"/>
  <cols>
    <col min="1" max="1" width="6.85546875" customWidth="1"/>
    <col min="2" max="2" width="12.42578125" customWidth="1"/>
    <col min="3" max="3" width="49.42578125" customWidth="1"/>
    <col min="4" max="4" width="12.85546875" customWidth="1"/>
    <col min="5" max="5" width="15.140625" customWidth="1"/>
    <col min="6" max="6" width="100.42578125" customWidth="1"/>
    <col min="7" max="7" width="7.28515625" bestFit="1" customWidth="1"/>
    <col min="8" max="8" width="9.28515625" customWidth="1"/>
    <col min="9" max="9" width="7.7109375" customWidth="1"/>
    <col min="10" max="10" width="8.28515625" bestFit="1" customWidth="1"/>
    <col min="11" max="11" width="8.5703125" customWidth="1"/>
    <col min="12" max="12" width="19.140625" customWidth="1"/>
  </cols>
  <sheetData>
    <row r="1" spans="1:13" x14ac:dyDescent="0.2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x14ac:dyDescent="0.25">
      <c r="A3" s="47" t="s">
        <v>0</v>
      </c>
      <c r="B3" s="47" t="s">
        <v>1</v>
      </c>
      <c r="C3" s="49" t="s">
        <v>2</v>
      </c>
      <c r="D3" s="51" t="s">
        <v>3</v>
      </c>
      <c r="E3" s="53" t="s">
        <v>4</v>
      </c>
      <c r="F3" s="53" t="s">
        <v>5</v>
      </c>
      <c r="G3" s="55" t="s">
        <v>6</v>
      </c>
      <c r="H3" s="56"/>
      <c r="I3" s="57"/>
      <c r="J3" s="55" t="s">
        <v>7</v>
      </c>
      <c r="K3" s="57"/>
      <c r="L3" s="58" t="s">
        <v>8</v>
      </c>
    </row>
    <row r="4" spans="1:13" x14ac:dyDescent="0.25">
      <c r="A4" s="48"/>
      <c r="B4" s="48"/>
      <c r="C4" s="50"/>
      <c r="D4" s="52"/>
      <c r="E4" s="54"/>
      <c r="F4" s="54"/>
      <c r="G4" s="2" t="s">
        <v>9</v>
      </c>
      <c r="H4" s="1" t="s">
        <v>10</v>
      </c>
      <c r="I4" s="1" t="s">
        <v>11</v>
      </c>
      <c r="J4" s="1" t="s">
        <v>12</v>
      </c>
      <c r="K4" s="2" t="s">
        <v>13</v>
      </c>
      <c r="L4" s="59"/>
    </row>
    <row r="5" spans="1:13" x14ac:dyDescent="0.25">
      <c r="A5" s="5">
        <v>1</v>
      </c>
      <c r="B5" s="6">
        <v>44565</v>
      </c>
      <c r="C5" s="7" t="s">
        <v>17</v>
      </c>
      <c r="D5" s="13">
        <v>40940985</v>
      </c>
      <c r="E5" s="6">
        <v>29415</v>
      </c>
      <c r="F5" s="5" t="s">
        <v>18</v>
      </c>
      <c r="G5" s="5"/>
      <c r="H5" s="5"/>
      <c r="I5" s="5">
        <v>1</v>
      </c>
      <c r="J5" s="5">
        <v>1</v>
      </c>
      <c r="K5" s="5"/>
      <c r="L5" s="5">
        <v>950953209</v>
      </c>
      <c r="M5" s="11"/>
    </row>
    <row r="6" spans="1:13" x14ac:dyDescent="0.25">
      <c r="A6" s="5">
        <f>A5+1</f>
        <v>2</v>
      </c>
      <c r="B6" s="6">
        <v>44566</v>
      </c>
      <c r="C6" s="7" t="s">
        <v>19</v>
      </c>
      <c r="D6" s="5">
        <v>42356148</v>
      </c>
      <c r="E6" s="6">
        <v>30797</v>
      </c>
      <c r="F6" s="5" t="s">
        <v>20</v>
      </c>
      <c r="G6" s="5"/>
      <c r="H6" s="5"/>
      <c r="I6" s="5">
        <v>1</v>
      </c>
      <c r="J6" s="5"/>
      <c r="K6" s="5">
        <v>1</v>
      </c>
      <c r="L6" s="5">
        <v>942772415</v>
      </c>
      <c r="M6" s="11"/>
    </row>
    <row r="7" spans="1:13" x14ac:dyDescent="0.25">
      <c r="A7" s="5">
        <f t="shared" ref="A7:A34" si="0">A6+1</f>
        <v>3</v>
      </c>
      <c r="B7" s="6">
        <v>44571</v>
      </c>
      <c r="C7" s="7" t="s">
        <v>22</v>
      </c>
      <c r="D7" s="25">
        <v>974352</v>
      </c>
      <c r="E7" s="6">
        <v>25728</v>
      </c>
      <c r="F7" s="5" t="s">
        <v>21</v>
      </c>
      <c r="G7" s="5"/>
      <c r="H7" s="5"/>
      <c r="I7" s="5">
        <v>1</v>
      </c>
      <c r="J7" s="5">
        <v>1</v>
      </c>
      <c r="K7" s="5"/>
      <c r="L7" s="5">
        <v>910028839</v>
      </c>
      <c r="M7" s="11"/>
    </row>
    <row r="8" spans="1:13" x14ac:dyDescent="0.25">
      <c r="A8" s="8">
        <f t="shared" si="0"/>
        <v>4</v>
      </c>
      <c r="B8" s="9">
        <v>44571</v>
      </c>
      <c r="C8" s="10" t="s">
        <v>23</v>
      </c>
      <c r="D8" s="8">
        <v>40793297</v>
      </c>
      <c r="E8" s="9">
        <v>29099</v>
      </c>
      <c r="F8" s="8" t="s">
        <v>24</v>
      </c>
      <c r="G8" s="8"/>
      <c r="H8" s="8"/>
      <c r="I8" s="8">
        <v>1</v>
      </c>
      <c r="J8" s="8"/>
      <c r="K8" s="8">
        <v>1</v>
      </c>
      <c r="L8" s="8">
        <v>939084103</v>
      </c>
      <c r="M8" s="11"/>
    </row>
    <row r="9" spans="1:13" x14ac:dyDescent="0.25">
      <c r="A9" s="5">
        <f t="shared" si="0"/>
        <v>5</v>
      </c>
      <c r="B9" s="6">
        <v>44572</v>
      </c>
      <c r="C9" s="7" t="s">
        <v>26</v>
      </c>
      <c r="D9" s="5">
        <v>76240375</v>
      </c>
      <c r="E9" s="6">
        <v>36825</v>
      </c>
      <c r="F9" s="5" t="s">
        <v>25</v>
      </c>
      <c r="G9" s="5"/>
      <c r="H9" s="5"/>
      <c r="I9" s="5">
        <v>1</v>
      </c>
      <c r="J9" s="5">
        <v>1</v>
      </c>
      <c r="K9" s="5"/>
      <c r="L9" s="5">
        <v>959902132</v>
      </c>
      <c r="M9" s="11"/>
    </row>
    <row r="10" spans="1:13" x14ac:dyDescent="0.25">
      <c r="A10" s="8">
        <f t="shared" si="0"/>
        <v>6</v>
      </c>
      <c r="B10" s="9">
        <v>44572</v>
      </c>
      <c r="C10" s="10" t="s">
        <v>27</v>
      </c>
      <c r="D10" s="26">
        <v>991002</v>
      </c>
      <c r="E10" s="9">
        <v>22014</v>
      </c>
      <c r="F10" s="8" t="s">
        <v>28</v>
      </c>
      <c r="G10" s="8"/>
      <c r="H10" s="8"/>
      <c r="I10" s="8">
        <v>1</v>
      </c>
      <c r="J10" s="8">
        <v>1</v>
      </c>
      <c r="K10" s="8"/>
      <c r="L10" s="8">
        <v>921383573</v>
      </c>
      <c r="M10" s="11"/>
    </row>
    <row r="11" spans="1:13" x14ac:dyDescent="0.25">
      <c r="A11" s="5">
        <f t="shared" si="0"/>
        <v>7</v>
      </c>
      <c r="B11" s="6">
        <v>44575</v>
      </c>
      <c r="C11" s="7" t="s">
        <v>29</v>
      </c>
      <c r="D11" s="5">
        <v>80435426</v>
      </c>
      <c r="E11" s="6">
        <v>28450</v>
      </c>
      <c r="F11" s="5" t="s">
        <v>30</v>
      </c>
      <c r="G11" s="5"/>
      <c r="H11" s="5"/>
      <c r="I11" s="5">
        <v>1</v>
      </c>
      <c r="J11" s="5"/>
      <c r="K11" s="5">
        <v>1</v>
      </c>
      <c r="L11" s="5">
        <v>939268825</v>
      </c>
      <c r="M11" s="11"/>
    </row>
    <row r="12" spans="1:13" x14ac:dyDescent="0.25">
      <c r="A12" s="8">
        <f t="shared" si="0"/>
        <v>8</v>
      </c>
      <c r="B12" s="9">
        <v>44575</v>
      </c>
      <c r="C12" s="10" t="s">
        <v>32</v>
      </c>
      <c r="D12" s="8">
        <v>41637790</v>
      </c>
      <c r="E12" s="9">
        <v>30443</v>
      </c>
      <c r="F12" s="8" t="s">
        <v>31</v>
      </c>
      <c r="G12" s="8"/>
      <c r="H12" s="8"/>
      <c r="I12" s="8">
        <v>1</v>
      </c>
      <c r="J12" s="8">
        <v>1</v>
      </c>
      <c r="K12" s="8"/>
      <c r="L12" s="8">
        <v>978267858</v>
      </c>
      <c r="M12" s="11"/>
    </row>
    <row r="13" spans="1:13" x14ac:dyDescent="0.25">
      <c r="A13" s="8">
        <f t="shared" si="0"/>
        <v>9</v>
      </c>
      <c r="B13" s="9">
        <v>44575</v>
      </c>
      <c r="C13" s="10" t="s">
        <v>34</v>
      </c>
      <c r="D13" s="8">
        <v>77700766</v>
      </c>
      <c r="E13" s="9">
        <v>37236</v>
      </c>
      <c r="F13" s="8" t="s">
        <v>33</v>
      </c>
      <c r="G13" s="8"/>
      <c r="H13" s="8"/>
      <c r="I13" s="8">
        <v>1</v>
      </c>
      <c r="J13" s="8">
        <v>1</v>
      </c>
      <c r="K13" s="8"/>
      <c r="L13" s="8">
        <v>978267858</v>
      </c>
      <c r="M13" s="11"/>
    </row>
    <row r="14" spans="1:13" x14ac:dyDescent="0.25">
      <c r="A14" s="8">
        <f t="shared" si="0"/>
        <v>10</v>
      </c>
      <c r="B14" s="9">
        <v>44575</v>
      </c>
      <c r="C14" s="10" t="s">
        <v>35</v>
      </c>
      <c r="D14">
        <v>41957450</v>
      </c>
      <c r="E14" s="27">
        <v>29752</v>
      </c>
      <c r="F14" s="8" t="s">
        <v>33</v>
      </c>
      <c r="G14" s="8"/>
      <c r="H14" s="8"/>
      <c r="I14" s="8">
        <v>1</v>
      </c>
      <c r="J14" s="8">
        <v>1</v>
      </c>
      <c r="K14" s="8"/>
      <c r="L14" s="8">
        <v>995428263</v>
      </c>
      <c r="M14" s="11"/>
    </row>
    <row r="15" spans="1:13" x14ac:dyDescent="0.25">
      <c r="A15" s="22">
        <f t="shared" si="0"/>
        <v>11</v>
      </c>
      <c r="B15" s="9">
        <v>44575</v>
      </c>
      <c r="C15" s="23" t="s">
        <v>37</v>
      </c>
      <c r="D15" s="24">
        <v>844930</v>
      </c>
      <c r="E15" s="21">
        <v>26493</v>
      </c>
      <c r="F15" s="22" t="s">
        <v>36</v>
      </c>
      <c r="G15" s="22"/>
      <c r="H15" s="22"/>
      <c r="I15" s="22">
        <v>1</v>
      </c>
      <c r="J15" s="22">
        <v>1</v>
      </c>
      <c r="K15" s="22"/>
      <c r="L15" s="22">
        <v>901286823</v>
      </c>
      <c r="M15" s="11"/>
    </row>
    <row r="16" spans="1:13" x14ac:dyDescent="0.25">
      <c r="A16" s="5">
        <f t="shared" si="0"/>
        <v>12</v>
      </c>
      <c r="B16" s="6">
        <v>44578</v>
      </c>
      <c r="C16" s="7" t="s">
        <v>39</v>
      </c>
      <c r="D16" s="28">
        <v>991222</v>
      </c>
      <c r="E16" s="6">
        <v>23521</v>
      </c>
      <c r="F16" s="5" t="s">
        <v>38</v>
      </c>
      <c r="G16" s="5"/>
      <c r="H16" s="5"/>
      <c r="I16" s="5">
        <v>1</v>
      </c>
      <c r="J16" s="5">
        <v>1</v>
      </c>
      <c r="K16" s="5"/>
      <c r="L16" s="5" t="s">
        <v>40</v>
      </c>
      <c r="M16" s="11"/>
    </row>
    <row r="17" spans="1:13" x14ac:dyDescent="0.25">
      <c r="A17" s="22">
        <f t="shared" si="0"/>
        <v>13</v>
      </c>
      <c r="B17" s="21">
        <v>44578</v>
      </c>
      <c r="C17" s="23" t="s">
        <v>41</v>
      </c>
      <c r="D17" s="24">
        <v>967541</v>
      </c>
      <c r="E17" s="21">
        <v>27189</v>
      </c>
      <c r="F17" s="22" t="s">
        <v>42</v>
      </c>
      <c r="G17" s="22"/>
      <c r="H17" s="22"/>
      <c r="I17" s="22">
        <v>1</v>
      </c>
      <c r="J17" s="22">
        <v>1</v>
      </c>
      <c r="K17" s="22"/>
      <c r="L17" s="22">
        <v>900389401</v>
      </c>
      <c r="M17" s="11"/>
    </row>
    <row r="18" spans="1:13" x14ac:dyDescent="0.25">
      <c r="A18" s="22">
        <f t="shared" si="0"/>
        <v>14</v>
      </c>
      <c r="B18" s="21">
        <v>44578</v>
      </c>
      <c r="C18" s="23" t="s">
        <v>44</v>
      </c>
      <c r="D18" s="24">
        <v>1101006</v>
      </c>
      <c r="E18" s="21">
        <v>26304</v>
      </c>
      <c r="F18" s="22" t="s">
        <v>43</v>
      </c>
      <c r="G18" s="22"/>
      <c r="H18" s="22"/>
      <c r="I18" s="22">
        <v>1</v>
      </c>
      <c r="J18" s="22">
        <v>1</v>
      </c>
      <c r="K18" s="22"/>
      <c r="L18" s="22" t="s">
        <v>40</v>
      </c>
      <c r="M18" s="11"/>
    </row>
    <row r="19" spans="1:13" x14ac:dyDescent="0.25">
      <c r="A19" s="22">
        <f t="shared" si="0"/>
        <v>15</v>
      </c>
      <c r="B19" s="21">
        <v>44578</v>
      </c>
      <c r="C19" s="23" t="s">
        <v>44</v>
      </c>
      <c r="D19" s="24">
        <v>976746</v>
      </c>
      <c r="E19" s="21">
        <v>27341</v>
      </c>
      <c r="F19" s="22" t="s">
        <v>45</v>
      </c>
      <c r="G19" s="22"/>
      <c r="H19" s="22"/>
      <c r="I19" s="22">
        <v>1</v>
      </c>
      <c r="J19" s="22">
        <v>1</v>
      </c>
      <c r="K19" s="22"/>
      <c r="L19" s="22">
        <v>928184497</v>
      </c>
      <c r="M19" s="11"/>
    </row>
    <row r="20" spans="1:13" x14ac:dyDescent="0.25">
      <c r="A20" s="22">
        <f t="shared" si="0"/>
        <v>16</v>
      </c>
      <c r="B20" s="21">
        <v>44578</v>
      </c>
      <c r="C20" s="23" t="s">
        <v>47</v>
      </c>
      <c r="D20" s="24">
        <v>79381002</v>
      </c>
      <c r="E20" s="21">
        <v>37373</v>
      </c>
      <c r="F20" s="22" t="s">
        <v>46</v>
      </c>
      <c r="G20" s="22"/>
      <c r="H20" s="22"/>
      <c r="I20" s="22">
        <v>1</v>
      </c>
      <c r="J20" s="22">
        <v>1</v>
      </c>
      <c r="K20" s="22"/>
      <c r="L20" s="22">
        <v>943484452</v>
      </c>
      <c r="M20" s="11"/>
    </row>
    <row r="21" spans="1:13" x14ac:dyDescent="0.25">
      <c r="A21" s="22">
        <f t="shared" si="0"/>
        <v>17</v>
      </c>
      <c r="B21" s="21">
        <v>44578</v>
      </c>
      <c r="C21" s="23" t="s">
        <v>49</v>
      </c>
      <c r="D21" s="24">
        <v>42281582</v>
      </c>
      <c r="E21" s="21">
        <v>30739</v>
      </c>
      <c r="F21" s="22" t="s">
        <v>48</v>
      </c>
      <c r="G21" s="22">
        <v>1</v>
      </c>
      <c r="H21" s="22"/>
      <c r="I21" s="22"/>
      <c r="J21" s="22"/>
      <c r="K21" s="22">
        <v>1</v>
      </c>
      <c r="L21" s="22">
        <v>928372383</v>
      </c>
      <c r="M21" s="11"/>
    </row>
    <row r="22" spans="1:13" x14ac:dyDescent="0.25">
      <c r="A22" s="5">
        <f t="shared" si="0"/>
        <v>18</v>
      </c>
      <c r="B22" s="6">
        <v>44580</v>
      </c>
      <c r="C22" s="7" t="s">
        <v>51</v>
      </c>
      <c r="D22" s="28">
        <v>42281582</v>
      </c>
      <c r="E22" s="6">
        <v>32323</v>
      </c>
      <c r="F22" s="7" t="s">
        <v>50</v>
      </c>
      <c r="G22" s="5">
        <v>1</v>
      </c>
      <c r="H22" s="5"/>
      <c r="I22" s="5"/>
      <c r="J22" s="5"/>
      <c r="K22" s="5">
        <v>1</v>
      </c>
      <c r="L22" s="5">
        <v>952307425</v>
      </c>
      <c r="M22" s="11"/>
    </row>
    <row r="23" spans="1:13" x14ac:dyDescent="0.25">
      <c r="A23" s="5">
        <f t="shared" si="0"/>
        <v>19</v>
      </c>
      <c r="B23" s="6">
        <v>44581</v>
      </c>
      <c r="C23" s="7" t="s">
        <v>52</v>
      </c>
      <c r="D23" s="28">
        <v>46942412</v>
      </c>
      <c r="E23" s="6">
        <v>32234</v>
      </c>
      <c r="F23" s="5" t="s">
        <v>53</v>
      </c>
      <c r="G23" s="5">
        <v>1</v>
      </c>
      <c r="H23" s="5"/>
      <c r="I23" s="5"/>
      <c r="J23" s="5"/>
      <c r="K23" s="5">
        <v>1</v>
      </c>
      <c r="L23" s="5">
        <v>952247329</v>
      </c>
      <c r="M23" s="11"/>
    </row>
    <row r="24" spans="1:13" x14ac:dyDescent="0.25">
      <c r="A24" s="5">
        <f t="shared" si="0"/>
        <v>20</v>
      </c>
      <c r="B24" s="6">
        <v>44582</v>
      </c>
      <c r="C24" s="7" t="s">
        <v>54</v>
      </c>
      <c r="D24" s="28">
        <v>80528184</v>
      </c>
      <c r="E24" s="6">
        <v>29415</v>
      </c>
      <c r="F24" s="5" t="s">
        <v>55</v>
      </c>
      <c r="G24" s="5"/>
      <c r="H24" s="5"/>
      <c r="I24" s="5">
        <v>1</v>
      </c>
      <c r="J24" s="5">
        <v>1</v>
      </c>
      <c r="K24" s="5"/>
      <c r="L24" s="5">
        <v>974682527</v>
      </c>
      <c r="M24" s="11"/>
    </row>
    <row r="25" spans="1:13" x14ac:dyDescent="0.25">
      <c r="A25" s="22">
        <f t="shared" si="0"/>
        <v>21</v>
      </c>
      <c r="B25" s="21">
        <v>44855</v>
      </c>
      <c r="C25" s="23" t="s">
        <v>57</v>
      </c>
      <c r="D25" s="24">
        <v>73440112</v>
      </c>
      <c r="E25" s="21">
        <v>35160</v>
      </c>
      <c r="F25" s="22" t="s">
        <v>56</v>
      </c>
      <c r="G25" s="22">
        <v>1</v>
      </c>
      <c r="H25" s="22"/>
      <c r="I25" s="22"/>
      <c r="J25" s="22"/>
      <c r="K25" s="22">
        <v>1</v>
      </c>
      <c r="L25" s="22">
        <v>956890767</v>
      </c>
      <c r="M25" s="11"/>
    </row>
    <row r="26" spans="1:13" x14ac:dyDescent="0.25">
      <c r="A26" s="5">
        <f t="shared" si="0"/>
        <v>22</v>
      </c>
      <c r="B26" s="6">
        <v>44585</v>
      </c>
      <c r="C26" s="7" t="s">
        <v>58</v>
      </c>
      <c r="D26" s="28">
        <v>46081832</v>
      </c>
      <c r="E26" s="6">
        <v>32860</v>
      </c>
      <c r="F26" s="5" t="s">
        <v>59</v>
      </c>
      <c r="G26" s="5"/>
      <c r="H26" s="5"/>
      <c r="I26" s="5">
        <v>1</v>
      </c>
      <c r="J26" s="5">
        <v>1</v>
      </c>
      <c r="K26" s="5"/>
      <c r="L26" s="5">
        <v>918689335</v>
      </c>
      <c r="M26" s="11"/>
    </row>
    <row r="27" spans="1:13" x14ac:dyDescent="0.25">
      <c r="A27" s="22">
        <f t="shared" si="0"/>
        <v>23</v>
      </c>
      <c r="B27" s="21">
        <v>44585</v>
      </c>
      <c r="C27" s="23" t="s">
        <v>60</v>
      </c>
      <c r="D27" s="24">
        <v>76723631</v>
      </c>
      <c r="E27" s="21">
        <v>35557</v>
      </c>
      <c r="F27" s="22" t="s">
        <v>61</v>
      </c>
      <c r="G27" s="22"/>
      <c r="H27" s="22"/>
      <c r="I27" s="22">
        <v>1</v>
      </c>
      <c r="J27" s="22">
        <v>1</v>
      </c>
      <c r="K27" s="22"/>
      <c r="L27" s="22" t="s">
        <v>40</v>
      </c>
      <c r="M27" s="11"/>
    </row>
    <row r="28" spans="1:13" x14ac:dyDescent="0.25">
      <c r="A28" s="5">
        <f t="shared" si="0"/>
        <v>24</v>
      </c>
      <c r="B28" s="6">
        <v>44859</v>
      </c>
      <c r="C28" s="7" t="s">
        <v>62</v>
      </c>
      <c r="D28" s="28">
        <v>43443732</v>
      </c>
      <c r="E28" s="6">
        <v>30915</v>
      </c>
      <c r="F28" s="5" t="s">
        <v>63</v>
      </c>
      <c r="G28" s="5">
        <v>1</v>
      </c>
      <c r="H28" s="5"/>
      <c r="I28" s="5"/>
      <c r="J28" s="5"/>
      <c r="K28" s="5">
        <v>1</v>
      </c>
      <c r="L28" s="5">
        <v>966025688</v>
      </c>
      <c r="M28" s="11"/>
    </row>
    <row r="29" spans="1:13" x14ac:dyDescent="0.25">
      <c r="A29" s="5">
        <f t="shared" si="0"/>
        <v>25</v>
      </c>
      <c r="B29" s="6">
        <v>44587</v>
      </c>
      <c r="C29" s="7" t="s">
        <v>64</v>
      </c>
      <c r="D29" s="28">
        <v>76685886</v>
      </c>
      <c r="E29" s="6">
        <v>36252</v>
      </c>
      <c r="F29" s="5" t="s">
        <v>65</v>
      </c>
      <c r="G29" s="5"/>
      <c r="H29" s="5"/>
      <c r="I29" s="5">
        <v>1</v>
      </c>
      <c r="J29" s="5">
        <v>1</v>
      </c>
      <c r="K29" s="5"/>
      <c r="L29" s="5">
        <v>938951206</v>
      </c>
      <c r="M29" s="11"/>
    </row>
    <row r="30" spans="1:13" x14ac:dyDescent="0.25">
      <c r="A30" s="5">
        <f t="shared" si="0"/>
        <v>26</v>
      </c>
      <c r="B30" s="6">
        <v>44588</v>
      </c>
      <c r="C30" s="7" t="s">
        <v>67</v>
      </c>
      <c r="D30" s="28">
        <v>71611277</v>
      </c>
      <c r="E30" s="6">
        <v>33607</v>
      </c>
      <c r="F30" s="5" t="s">
        <v>66</v>
      </c>
      <c r="G30" s="5"/>
      <c r="H30" s="5"/>
      <c r="I30" s="5">
        <v>1</v>
      </c>
      <c r="J30" s="5"/>
      <c r="K30" s="5">
        <v>1</v>
      </c>
      <c r="L30" s="5">
        <v>918018578</v>
      </c>
      <c r="M30" s="11"/>
    </row>
    <row r="31" spans="1:13" x14ac:dyDescent="0.25">
      <c r="A31" s="5">
        <f t="shared" si="0"/>
        <v>27</v>
      </c>
      <c r="B31" s="6">
        <v>44592</v>
      </c>
      <c r="C31" s="7" t="s">
        <v>68</v>
      </c>
      <c r="D31" s="28">
        <v>45750728</v>
      </c>
      <c r="E31" s="6">
        <v>32104</v>
      </c>
      <c r="F31" s="5" t="s">
        <v>69</v>
      </c>
      <c r="G31" s="5"/>
      <c r="H31" s="5">
        <v>1</v>
      </c>
      <c r="I31" s="5"/>
      <c r="J31" s="5"/>
      <c r="K31" s="5">
        <v>1</v>
      </c>
      <c r="L31" s="5">
        <v>931440643</v>
      </c>
      <c r="M31" s="11"/>
    </row>
    <row r="32" spans="1:13" x14ac:dyDescent="0.25">
      <c r="A32" s="22">
        <f t="shared" si="0"/>
        <v>28</v>
      </c>
      <c r="B32" s="21">
        <v>44592</v>
      </c>
      <c r="C32" s="23" t="s">
        <v>71</v>
      </c>
      <c r="D32" s="24">
        <v>864552</v>
      </c>
      <c r="E32" s="21">
        <v>27865</v>
      </c>
      <c r="F32" s="22" t="s">
        <v>70</v>
      </c>
      <c r="G32" s="22">
        <v>1</v>
      </c>
      <c r="H32" s="22"/>
      <c r="I32" s="22"/>
      <c r="J32" s="22"/>
      <c r="K32" s="22">
        <v>1</v>
      </c>
      <c r="L32" s="22">
        <v>931322091</v>
      </c>
      <c r="M32" s="11"/>
    </row>
    <row r="33" spans="1:13" x14ac:dyDescent="0.25">
      <c r="A33" s="22">
        <f t="shared" si="0"/>
        <v>29</v>
      </c>
      <c r="B33" s="21">
        <v>44592</v>
      </c>
      <c r="C33" s="23" t="s">
        <v>73</v>
      </c>
      <c r="D33" s="24">
        <v>44563317</v>
      </c>
      <c r="E33" s="21">
        <v>31960</v>
      </c>
      <c r="F33" s="22" t="s">
        <v>72</v>
      </c>
      <c r="G33" s="22"/>
      <c r="H33" s="22"/>
      <c r="I33" s="22">
        <v>1</v>
      </c>
      <c r="J33" s="22">
        <v>1</v>
      </c>
      <c r="K33" s="22"/>
      <c r="L33" s="22">
        <v>910510783</v>
      </c>
      <c r="M33" s="11"/>
    </row>
    <row r="34" spans="1:13" x14ac:dyDescent="0.25">
      <c r="A34" s="22">
        <f t="shared" si="0"/>
        <v>30</v>
      </c>
      <c r="B34" s="21">
        <v>44592</v>
      </c>
      <c r="C34" s="23" t="s">
        <v>75</v>
      </c>
      <c r="D34" s="24">
        <v>26959171</v>
      </c>
      <c r="E34" s="21">
        <v>26679</v>
      </c>
      <c r="F34" s="22" t="s">
        <v>74</v>
      </c>
      <c r="G34" s="22"/>
      <c r="H34" s="22"/>
      <c r="I34" s="22">
        <v>1</v>
      </c>
      <c r="J34" s="22"/>
      <c r="K34" s="22">
        <v>1</v>
      </c>
      <c r="L34" s="22">
        <v>900441764</v>
      </c>
      <c r="M34" s="11"/>
    </row>
    <row r="35" spans="1:13" x14ac:dyDescent="0.25">
      <c r="A35" s="38" t="s">
        <v>14</v>
      </c>
      <c r="B35" s="39"/>
      <c r="C35" s="39"/>
      <c r="D35" s="39"/>
      <c r="E35" s="39"/>
      <c r="F35" s="4"/>
      <c r="G35" s="14">
        <f>SUM(G5:G34)</f>
        <v>6</v>
      </c>
      <c r="H35" s="14">
        <f>SUM(H5:H34)</f>
        <v>1</v>
      </c>
      <c r="I35" s="14">
        <f>SUM(I5:I34)</f>
        <v>23</v>
      </c>
      <c r="J35" s="15">
        <f>SUM(J5:J34)</f>
        <v>18</v>
      </c>
      <c r="K35" s="15">
        <f>SUM(K5:K34)</f>
        <v>12</v>
      </c>
      <c r="L35" s="3"/>
      <c r="M35" s="11"/>
    </row>
    <row r="36" spans="1:13" ht="21" x14ac:dyDescent="0.35">
      <c r="A36" s="16" t="s">
        <v>15</v>
      </c>
      <c r="B36" s="19"/>
      <c r="C36" s="19"/>
      <c r="D36" s="19"/>
      <c r="E36" s="19"/>
      <c r="F36" s="20"/>
      <c r="G36" s="40">
        <f>G35+H35+I35</f>
        <v>30</v>
      </c>
      <c r="H36" s="41"/>
      <c r="I36" s="42"/>
      <c r="J36" s="43">
        <f>J35+K35</f>
        <v>30</v>
      </c>
      <c r="K36" s="44"/>
      <c r="L36" s="3"/>
      <c r="M36" s="11"/>
    </row>
    <row r="38" spans="1:13" x14ac:dyDescent="0.25">
      <c r="F38" s="18"/>
    </row>
    <row r="39" spans="1:13" x14ac:dyDescent="0.25">
      <c r="F39" s="17"/>
    </row>
    <row r="122" spans="1:107" x14ac:dyDescent="0.25"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</row>
    <row r="123" spans="1:107" x14ac:dyDescent="0.25"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</row>
    <row r="124" spans="1:107" s="12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</row>
    <row r="125" spans="1:107" x14ac:dyDescent="0.25"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</row>
    <row r="126" spans="1:107" x14ac:dyDescent="0.25"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</row>
    <row r="127" spans="1:107" x14ac:dyDescent="0.25"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</row>
    <row r="128" spans="1:107" x14ac:dyDescent="0.25"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</row>
  </sheetData>
  <mergeCells count="13">
    <mergeCell ref="A35:E35"/>
    <mergeCell ref="G36:I36"/>
    <mergeCell ref="J36:K36"/>
    <mergeCell ref="A1:L2"/>
    <mergeCell ref="A3:A4"/>
    <mergeCell ref="B3:B4"/>
    <mergeCell ref="C3:C4"/>
    <mergeCell ref="D3:D4"/>
    <mergeCell ref="E3:E4"/>
    <mergeCell ref="F3:F4"/>
    <mergeCell ref="G3:I3"/>
    <mergeCell ref="J3:K3"/>
    <mergeCell ref="L3:L4"/>
  </mergeCells>
  <pageMargins left="0.7" right="0.7" top="0.75" bottom="0.75" header="0.3" footer="0.3"/>
  <pageSetup paperSize="9" scale="56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28"/>
  <sheetViews>
    <sheetView zoomScale="69" zoomScaleNormal="69" workbookViewId="0">
      <selection sqref="A1:L16"/>
    </sheetView>
  </sheetViews>
  <sheetFormatPr baseColWidth="10" defaultRowHeight="15" x14ac:dyDescent="0.25"/>
  <cols>
    <col min="1" max="1" width="6.85546875" customWidth="1"/>
    <col min="2" max="2" width="12.42578125" customWidth="1"/>
    <col min="3" max="3" width="49.42578125" customWidth="1"/>
    <col min="4" max="4" width="12.85546875" customWidth="1"/>
    <col min="5" max="5" width="15.140625" customWidth="1"/>
    <col min="6" max="6" width="100.42578125" customWidth="1"/>
    <col min="7" max="7" width="7.28515625" bestFit="1" customWidth="1"/>
    <col min="8" max="8" width="9.28515625" customWidth="1"/>
    <col min="9" max="9" width="7.7109375" customWidth="1"/>
    <col min="10" max="10" width="8.28515625" bestFit="1" customWidth="1"/>
    <col min="11" max="11" width="8.5703125" customWidth="1"/>
    <col min="12" max="12" width="19.140625" customWidth="1"/>
  </cols>
  <sheetData>
    <row r="1" spans="1:13" x14ac:dyDescent="0.2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x14ac:dyDescent="0.25">
      <c r="A3" s="47" t="s">
        <v>0</v>
      </c>
      <c r="B3" s="47" t="s">
        <v>1</v>
      </c>
      <c r="C3" s="49" t="s">
        <v>2</v>
      </c>
      <c r="D3" s="51" t="s">
        <v>3</v>
      </c>
      <c r="E3" s="53" t="s">
        <v>4</v>
      </c>
      <c r="F3" s="53" t="s">
        <v>5</v>
      </c>
      <c r="G3" s="55" t="s">
        <v>6</v>
      </c>
      <c r="H3" s="56"/>
      <c r="I3" s="57"/>
      <c r="J3" s="55" t="s">
        <v>7</v>
      </c>
      <c r="K3" s="57"/>
      <c r="L3" s="58" t="s">
        <v>8</v>
      </c>
    </row>
    <row r="4" spans="1:13" x14ac:dyDescent="0.25">
      <c r="A4" s="48"/>
      <c r="B4" s="48"/>
      <c r="C4" s="50"/>
      <c r="D4" s="52"/>
      <c r="E4" s="54"/>
      <c r="F4" s="54"/>
      <c r="G4" s="2" t="s">
        <v>9</v>
      </c>
      <c r="H4" s="1" t="s">
        <v>10</v>
      </c>
      <c r="I4" s="1" t="s">
        <v>11</v>
      </c>
      <c r="J4" s="1" t="s">
        <v>12</v>
      </c>
      <c r="K4" s="2" t="s">
        <v>13</v>
      </c>
      <c r="L4" s="59"/>
    </row>
    <row r="5" spans="1:13" x14ac:dyDescent="0.25">
      <c r="A5" s="5">
        <v>1</v>
      </c>
      <c r="B5" s="6">
        <v>44593</v>
      </c>
      <c r="C5" s="7" t="s">
        <v>76</v>
      </c>
      <c r="D5" s="13">
        <v>48618618</v>
      </c>
      <c r="E5" s="6">
        <v>34956</v>
      </c>
      <c r="F5" s="5" t="s">
        <v>77</v>
      </c>
      <c r="G5" s="5"/>
      <c r="H5" s="5"/>
      <c r="I5" s="5">
        <v>1</v>
      </c>
      <c r="J5" s="5"/>
      <c r="K5" s="5">
        <v>1</v>
      </c>
      <c r="L5" s="5">
        <v>928544612</v>
      </c>
      <c r="M5" s="11"/>
    </row>
    <row r="6" spans="1:13" x14ac:dyDescent="0.25">
      <c r="A6" s="5">
        <v>2</v>
      </c>
      <c r="B6" s="6">
        <v>44594</v>
      </c>
      <c r="C6" s="7" t="s">
        <v>79</v>
      </c>
      <c r="D6" s="5">
        <v>48352361</v>
      </c>
      <c r="E6" s="6">
        <v>34586</v>
      </c>
      <c r="F6" s="5" t="s">
        <v>78</v>
      </c>
      <c r="G6" s="5"/>
      <c r="H6" s="5"/>
      <c r="I6" s="5">
        <v>1</v>
      </c>
      <c r="J6" s="5">
        <v>1</v>
      </c>
      <c r="K6" s="5"/>
      <c r="L6" s="5">
        <v>956426447</v>
      </c>
      <c r="M6" s="11"/>
    </row>
    <row r="7" spans="1:13" x14ac:dyDescent="0.25">
      <c r="A7" s="5">
        <v>3</v>
      </c>
      <c r="B7" s="6">
        <v>44602</v>
      </c>
      <c r="C7" s="7" t="s">
        <v>80</v>
      </c>
      <c r="D7" s="25">
        <v>48257946</v>
      </c>
      <c r="E7" s="6">
        <v>32924</v>
      </c>
      <c r="F7" s="5" t="s">
        <v>81</v>
      </c>
      <c r="G7" s="5"/>
      <c r="H7" s="5"/>
      <c r="I7" s="5">
        <v>1</v>
      </c>
      <c r="J7" s="5"/>
      <c r="K7" s="5">
        <v>1</v>
      </c>
      <c r="L7" s="5">
        <v>929052487</v>
      </c>
      <c r="M7" s="11"/>
    </row>
    <row r="8" spans="1:13" x14ac:dyDescent="0.25">
      <c r="A8" s="8">
        <v>4</v>
      </c>
      <c r="B8" s="9">
        <v>44602</v>
      </c>
      <c r="C8" s="10" t="s">
        <v>82</v>
      </c>
      <c r="D8" s="8">
        <v>76650556</v>
      </c>
      <c r="E8" s="9">
        <v>37062</v>
      </c>
      <c r="F8" s="8" t="s">
        <v>83</v>
      </c>
      <c r="G8" s="8"/>
      <c r="H8" s="8"/>
      <c r="I8" s="8">
        <v>1</v>
      </c>
      <c r="J8" s="8">
        <v>1</v>
      </c>
      <c r="K8" s="8"/>
      <c r="L8" s="8">
        <v>961425338</v>
      </c>
      <c r="M8" s="11"/>
    </row>
    <row r="9" spans="1:13" x14ac:dyDescent="0.25">
      <c r="A9" s="5">
        <v>5</v>
      </c>
      <c r="B9" s="6">
        <v>44607</v>
      </c>
      <c r="C9" s="7" t="s">
        <v>84</v>
      </c>
      <c r="D9" s="5">
        <v>76212291</v>
      </c>
      <c r="E9" s="6">
        <v>36643</v>
      </c>
      <c r="F9" s="5" t="s">
        <v>85</v>
      </c>
      <c r="G9" s="5"/>
      <c r="H9" s="5"/>
      <c r="I9" s="5">
        <v>1</v>
      </c>
      <c r="J9" s="5"/>
      <c r="K9" s="5">
        <v>1</v>
      </c>
      <c r="L9" s="5">
        <v>983294707</v>
      </c>
      <c r="M9" s="11"/>
    </row>
    <row r="10" spans="1:13" x14ac:dyDescent="0.25">
      <c r="A10" s="5">
        <v>6</v>
      </c>
      <c r="B10" s="6">
        <v>44613</v>
      </c>
      <c r="C10" s="7" t="s">
        <v>86</v>
      </c>
      <c r="D10" s="25">
        <v>74223136</v>
      </c>
      <c r="E10" s="6">
        <v>36281</v>
      </c>
      <c r="F10" s="5" t="s">
        <v>87</v>
      </c>
      <c r="G10" s="5"/>
      <c r="H10" s="5"/>
      <c r="I10" s="5">
        <v>1</v>
      </c>
      <c r="J10" s="5">
        <v>1</v>
      </c>
      <c r="K10" s="5"/>
      <c r="L10" s="5">
        <v>979937539</v>
      </c>
      <c r="M10" s="11"/>
    </row>
    <row r="11" spans="1:13" x14ac:dyDescent="0.25">
      <c r="A11" s="8">
        <v>7</v>
      </c>
      <c r="B11" s="9">
        <v>44613</v>
      </c>
      <c r="C11" s="10" t="s">
        <v>88</v>
      </c>
      <c r="D11" s="8">
        <v>46593088</v>
      </c>
      <c r="E11" s="9">
        <v>33168</v>
      </c>
      <c r="F11" s="8" t="s">
        <v>89</v>
      </c>
      <c r="G11" s="8"/>
      <c r="H11" s="8"/>
      <c r="I11" s="8">
        <v>1</v>
      </c>
      <c r="J11" s="8"/>
      <c r="K11" s="8">
        <v>1</v>
      </c>
      <c r="L11" s="8">
        <v>956828508</v>
      </c>
      <c r="M11" s="11"/>
    </row>
    <row r="12" spans="1:13" s="30" customFormat="1" x14ac:dyDescent="0.25">
      <c r="A12" s="5">
        <v>8</v>
      </c>
      <c r="B12" s="6">
        <v>44614</v>
      </c>
      <c r="C12" s="7" t="s">
        <v>90</v>
      </c>
      <c r="D12" s="25">
        <v>74435098</v>
      </c>
      <c r="E12" s="6">
        <v>38028</v>
      </c>
      <c r="F12" s="5" t="s">
        <v>91</v>
      </c>
      <c r="G12" s="5"/>
      <c r="H12" s="5"/>
      <c r="I12" s="5">
        <v>1</v>
      </c>
      <c r="J12" s="5">
        <v>1</v>
      </c>
      <c r="K12" s="5"/>
      <c r="L12" s="5">
        <v>938289586</v>
      </c>
    </row>
    <row r="13" spans="1:13" x14ac:dyDescent="0.25">
      <c r="A13" s="5">
        <v>9</v>
      </c>
      <c r="B13" s="6">
        <v>44615</v>
      </c>
      <c r="C13" s="7" t="s">
        <v>92</v>
      </c>
      <c r="D13" s="5">
        <v>76387965</v>
      </c>
      <c r="E13" s="6">
        <v>35577</v>
      </c>
      <c r="F13" s="5" t="s">
        <v>93</v>
      </c>
      <c r="G13" s="5"/>
      <c r="H13" s="5"/>
      <c r="I13" s="5">
        <v>1</v>
      </c>
      <c r="J13" s="5">
        <v>1</v>
      </c>
      <c r="K13" s="5"/>
      <c r="L13" s="5">
        <v>918754543</v>
      </c>
      <c r="M13" s="11"/>
    </row>
    <row r="14" spans="1:13" x14ac:dyDescent="0.25">
      <c r="A14" s="8">
        <v>10</v>
      </c>
      <c r="B14" s="9">
        <v>44615</v>
      </c>
      <c r="C14" s="10" t="s">
        <v>95</v>
      </c>
      <c r="D14" s="11">
        <v>80452483</v>
      </c>
      <c r="E14" s="29">
        <v>28194</v>
      </c>
      <c r="F14" s="8" t="s">
        <v>94</v>
      </c>
      <c r="G14" s="8"/>
      <c r="H14" s="8"/>
      <c r="I14" s="8">
        <v>1</v>
      </c>
      <c r="J14" s="8">
        <v>1</v>
      </c>
      <c r="K14" s="8"/>
      <c r="L14" s="8">
        <v>921865106</v>
      </c>
      <c r="M14" s="11"/>
    </row>
    <row r="15" spans="1:13" x14ac:dyDescent="0.25">
      <c r="A15" s="38" t="s">
        <v>14</v>
      </c>
      <c r="B15" s="39"/>
      <c r="C15" s="39"/>
      <c r="D15" s="39"/>
      <c r="E15" s="39"/>
      <c r="F15" s="4"/>
      <c r="G15" s="14">
        <f>SUM(G5:G14)</f>
        <v>0</v>
      </c>
      <c r="H15" s="14">
        <f>SUM(H5:H14)</f>
        <v>0</v>
      </c>
      <c r="I15" s="14">
        <f>SUM(I5:I14)</f>
        <v>10</v>
      </c>
      <c r="J15" s="15">
        <f>SUM(J5:J14)</f>
        <v>6</v>
      </c>
      <c r="K15" s="15">
        <f>SUM(K5:K14)</f>
        <v>4</v>
      </c>
      <c r="L15" s="3"/>
      <c r="M15" s="11"/>
    </row>
    <row r="16" spans="1:13" ht="21" x14ac:dyDescent="0.35">
      <c r="A16" s="16" t="s">
        <v>15</v>
      </c>
      <c r="B16" s="19"/>
      <c r="C16" s="19"/>
      <c r="D16" s="19"/>
      <c r="E16" s="19"/>
      <c r="F16" s="20"/>
      <c r="G16" s="40">
        <f>G15+H15+I15</f>
        <v>10</v>
      </c>
      <c r="H16" s="41"/>
      <c r="I16" s="42"/>
      <c r="J16" s="43">
        <f>J15+K15</f>
        <v>10</v>
      </c>
      <c r="K16" s="44"/>
      <c r="L16" s="3"/>
      <c r="M16" s="11"/>
    </row>
    <row r="17" spans="6:13" x14ac:dyDescent="0.25">
      <c r="M17" s="11"/>
    </row>
    <row r="18" spans="6:13" x14ac:dyDescent="0.25">
      <c r="F18" s="18"/>
      <c r="M18" s="11"/>
    </row>
    <row r="19" spans="6:13" x14ac:dyDescent="0.25">
      <c r="F19" s="17"/>
      <c r="M19" s="11"/>
    </row>
    <row r="20" spans="6:13" x14ac:dyDescent="0.25">
      <c r="M20" s="11"/>
    </row>
    <row r="21" spans="6:13" x14ac:dyDescent="0.25">
      <c r="M21" s="11"/>
    </row>
    <row r="22" spans="6:13" x14ac:dyDescent="0.25">
      <c r="M22" s="11"/>
    </row>
    <row r="23" spans="6:13" x14ac:dyDescent="0.25">
      <c r="M23" s="11"/>
    </row>
    <row r="24" spans="6:13" x14ac:dyDescent="0.25">
      <c r="M24" s="11"/>
    </row>
    <row r="25" spans="6:13" x14ac:dyDescent="0.25">
      <c r="M25" s="11"/>
    </row>
    <row r="26" spans="6:13" x14ac:dyDescent="0.25">
      <c r="M26" s="11"/>
    </row>
    <row r="27" spans="6:13" x14ac:dyDescent="0.25">
      <c r="M27" s="11"/>
    </row>
    <row r="28" spans="6:13" x14ac:dyDescent="0.25">
      <c r="M28" s="11"/>
    </row>
    <row r="29" spans="6:13" x14ac:dyDescent="0.25">
      <c r="M29" s="11"/>
    </row>
    <row r="30" spans="6:13" x14ac:dyDescent="0.25">
      <c r="M30" s="11"/>
    </row>
    <row r="31" spans="6:13" x14ac:dyDescent="0.25">
      <c r="M31" s="11"/>
    </row>
    <row r="32" spans="6:13" x14ac:dyDescent="0.25">
      <c r="M32" s="11"/>
    </row>
    <row r="33" spans="13:13" x14ac:dyDescent="0.25">
      <c r="M33" s="11"/>
    </row>
    <row r="34" spans="13:13" x14ac:dyDescent="0.25">
      <c r="M34" s="11"/>
    </row>
    <row r="35" spans="13:13" x14ac:dyDescent="0.25">
      <c r="M35" s="11"/>
    </row>
    <row r="36" spans="13:13" x14ac:dyDescent="0.25">
      <c r="M36" s="11"/>
    </row>
    <row r="122" spans="1:107" x14ac:dyDescent="0.25"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</row>
    <row r="123" spans="1:107" x14ac:dyDescent="0.25"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</row>
    <row r="124" spans="1:107" s="12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</row>
    <row r="125" spans="1:107" x14ac:dyDescent="0.25"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</row>
    <row r="126" spans="1:107" x14ac:dyDescent="0.25"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</row>
    <row r="127" spans="1:107" x14ac:dyDescent="0.25"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</row>
    <row r="128" spans="1:107" x14ac:dyDescent="0.25"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</row>
  </sheetData>
  <mergeCells count="13">
    <mergeCell ref="A15:E15"/>
    <mergeCell ref="G16:I16"/>
    <mergeCell ref="J16:K16"/>
    <mergeCell ref="A1:L2"/>
    <mergeCell ref="A3:A4"/>
    <mergeCell ref="B3:B4"/>
    <mergeCell ref="C3:C4"/>
    <mergeCell ref="D3:D4"/>
    <mergeCell ref="E3:E4"/>
    <mergeCell ref="F3:F4"/>
    <mergeCell ref="G3:I3"/>
    <mergeCell ref="J3:K3"/>
    <mergeCell ref="L3:L4"/>
  </mergeCells>
  <pageMargins left="0.7" right="0.7" top="0.75" bottom="0.75" header="0.3" footer="0.3"/>
  <pageSetup paperSize="9" scale="56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28"/>
  <sheetViews>
    <sheetView zoomScale="69" zoomScaleNormal="69" workbookViewId="0">
      <selection activeCell="F28" sqref="F28"/>
    </sheetView>
  </sheetViews>
  <sheetFormatPr baseColWidth="10" defaultRowHeight="15" x14ac:dyDescent="0.25"/>
  <cols>
    <col min="1" max="1" width="6.85546875" customWidth="1"/>
    <col min="2" max="2" width="12.42578125" customWidth="1"/>
    <col min="3" max="3" width="49.42578125" customWidth="1"/>
    <col min="4" max="4" width="12.85546875" customWidth="1"/>
    <col min="5" max="5" width="15.140625" customWidth="1"/>
    <col min="6" max="6" width="100.42578125" customWidth="1"/>
    <col min="7" max="7" width="7.28515625" bestFit="1" customWidth="1"/>
    <col min="8" max="8" width="9.28515625" customWidth="1"/>
    <col min="9" max="9" width="7.7109375" customWidth="1"/>
    <col min="10" max="10" width="8.28515625" bestFit="1" customWidth="1"/>
    <col min="11" max="11" width="8.5703125" customWidth="1"/>
    <col min="12" max="12" width="19.140625" customWidth="1"/>
  </cols>
  <sheetData>
    <row r="1" spans="1:13" x14ac:dyDescent="0.2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x14ac:dyDescent="0.25">
      <c r="A3" s="47" t="s">
        <v>0</v>
      </c>
      <c r="B3" s="47" t="s">
        <v>1</v>
      </c>
      <c r="C3" s="49" t="s">
        <v>2</v>
      </c>
      <c r="D3" s="51" t="s">
        <v>3</v>
      </c>
      <c r="E3" s="53" t="s">
        <v>4</v>
      </c>
      <c r="F3" s="53" t="s">
        <v>5</v>
      </c>
      <c r="G3" s="55" t="s">
        <v>6</v>
      </c>
      <c r="H3" s="56"/>
      <c r="I3" s="57"/>
      <c r="J3" s="55" t="s">
        <v>7</v>
      </c>
      <c r="K3" s="57"/>
      <c r="L3" s="58" t="s">
        <v>8</v>
      </c>
    </row>
    <row r="4" spans="1:13" x14ac:dyDescent="0.25">
      <c r="A4" s="48"/>
      <c r="B4" s="48"/>
      <c r="C4" s="50"/>
      <c r="D4" s="52"/>
      <c r="E4" s="54"/>
      <c r="F4" s="54"/>
      <c r="G4" s="2" t="s">
        <v>9</v>
      </c>
      <c r="H4" s="1" t="s">
        <v>10</v>
      </c>
      <c r="I4" s="1" t="s">
        <v>11</v>
      </c>
      <c r="J4" s="1" t="s">
        <v>12</v>
      </c>
      <c r="K4" s="2" t="s">
        <v>13</v>
      </c>
      <c r="L4" s="59"/>
    </row>
    <row r="5" spans="1:13" x14ac:dyDescent="0.25">
      <c r="A5" s="5">
        <v>1</v>
      </c>
      <c r="B5" s="6">
        <v>44628</v>
      </c>
      <c r="C5" s="7" t="s">
        <v>96</v>
      </c>
      <c r="D5" s="13">
        <v>80315823</v>
      </c>
      <c r="E5" s="6">
        <v>28350</v>
      </c>
      <c r="F5" s="5" t="s">
        <v>97</v>
      </c>
      <c r="G5" s="5"/>
      <c r="H5" s="5"/>
      <c r="I5" s="5">
        <v>1</v>
      </c>
      <c r="J5" s="5">
        <v>1</v>
      </c>
      <c r="K5" s="5"/>
      <c r="L5" s="5">
        <v>900044404</v>
      </c>
      <c r="M5" s="11"/>
    </row>
    <row r="6" spans="1:13" x14ac:dyDescent="0.25">
      <c r="A6" s="5">
        <v>2</v>
      </c>
      <c r="B6" s="6">
        <v>44631</v>
      </c>
      <c r="C6" s="7" t="s">
        <v>98</v>
      </c>
      <c r="D6" s="5">
        <v>47528766</v>
      </c>
      <c r="E6" s="6">
        <v>33522</v>
      </c>
      <c r="F6" s="5" t="s">
        <v>99</v>
      </c>
      <c r="G6" s="5"/>
      <c r="H6" s="5"/>
      <c r="I6" s="5">
        <v>1</v>
      </c>
      <c r="J6" s="5">
        <v>1</v>
      </c>
      <c r="K6" s="5"/>
      <c r="L6" s="5">
        <v>978487302</v>
      </c>
      <c r="M6" s="11"/>
    </row>
    <row r="7" spans="1:13" x14ac:dyDescent="0.25">
      <c r="A7" s="5">
        <v>3</v>
      </c>
      <c r="B7" s="6">
        <v>44635</v>
      </c>
      <c r="C7" s="7" t="s">
        <v>100</v>
      </c>
      <c r="D7" s="25">
        <v>47844374</v>
      </c>
      <c r="E7" s="6">
        <v>34161</v>
      </c>
      <c r="F7" s="31" t="s">
        <v>101</v>
      </c>
      <c r="G7" s="5"/>
      <c r="H7" s="5"/>
      <c r="I7" s="5">
        <v>1</v>
      </c>
      <c r="J7" s="5">
        <v>1</v>
      </c>
      <c r="K7" s="5"/>
      <c r="L7" s="31">
        <v>966866667</v>
      </c>
      <c r="M7" s="11"/>
    </row>
    <row r="8" spans="1:13" x14ac:dyDescent="0.25">
      <c r="A8" s="38" t="s">
        <v>14</v>
      </c>
      <c r="B8" s="39"/>
      <c r="C8" s="39"/>
      <c r="D8" s="39"/>
      <c r="E8" s="39"/>
      <c r="F8" s="4"/>
      <c r="G8" s="14">
        <f>SUM(G5:G7)</f>
        <v>0</v>
      </c>
      <c r="H8" s="14">
        <f>SUM(H5:H7)</f>
        <v>0</v>
      </c>
      <c r="I8" s="14">
        <f>SUM(I5:I7)</f>
        <v>3</v>
      </c>
      <c r="J8" s="15">
        <f>SUM(J5:J7)</f>
        <v>3</v>
      </c>
      <c r="K8" s="15">
        <f>SUM(K5:K7)</f>
        <v>0</v>
      </c>
      <c r="L8" s="3"/>
      <c r="M8" s="11"/>
    </row>
    <row r="9" spans="1:13" ht="21" x14ac:dyDescent="0.35">
      <c r="A9" s="16" t="s">
        <v>15</v>
      </c>
      <c r="B9" s="19"/>
      <c r="C9" s="19"/>
      <c r="D9" s="19"/>
      <c r="E9" s="19"/>
      <c r="F9" s="20"/>
      <c r="G9" s="40">
        <f>G8+H8+I8</f>
        <v>3</v>
      </c>
      <c r="H9" s="41"/>
      <c r="I9" s="42"/>
      <c r="J9" s="43">
        <f>J8+K8</f>
        <v>3</v>
      </c>
      <c r="K9" s="44"/>
      <c r="L9" s="3"/>
      <c r="M9" s="11"/>
    </row>
    <row r="10" spans="1:13" x14ac:dyDescent="0.25">
      <c r="M10" s="11"/>
    </row>
    <row r="11" spans="1:13" x14ac:dyDescent="0.25">
      <c r="F11" s="18"/>
      <c r="M11" s="11"/>
    </row>
    <row r="12" spans="1:13" x14ac:dyDescent="0.25">
      <c r="F12" s="17"/>
      <c r="M12" s="11"/>
    </row>
    <row r="13" spans="1:13" x14ac:dyDescent="0.25">
      <c r="M13" s="11"/>
    </row>
    <row r="14" spans="1:13" x14ac:dyDescent="0.25">
      <c r="M14" s="11"/>
    </row>
    <row r="15" spans="1:13" x14ac:dyDescent="0.25">
      <c r="M15" s="11"/>
    </row>
    <row r="16" spans="1:13" x14ac:dyDescent="0.25">
      <c r="M16" s="11"/>
    </row>
    <row r="17" spans="13:13" x14ac:dyDescent="0.25">
      <c r="M17" s="11"/>
    </row>
    <row r="18" spans="13:13" x14ac:dyDescent="0.25">
      <c r="M18" s="11"/>
    </row>
    <row r="19" spans="13:13" x14ac:dyDescent="0.25">
      <c r="M19" s="11"/>
    </row>
    <row r="20" spans="13:13" x14ac:dyDescent="0.25">
      <c r="M20" s="11"/>
    </row>
    <row r="21" spans="13:13" x14ac:dyDescent="0.25">
      <c r="M21" s="11"/>
    </row>
    <row r="22" spans="13:13" x14ac:dyDescent="0.25">
      <c r="M22" s="11"/>
    </row>
    <row r="23" spans="13:13" x14ac:dyDescent="0.25">
      <c r="M23" s="11"/>
    </row>
    <row r="24" spans="13:13" x14ac:dyDescent="0.25">
      <c r="M24" s="11"/>
    </row>
    <row r="25" spans="13:13" x14ac:dyDescent="0.25">
      <c r="M25" s="11"/>
    </row>
    <row r="26" spans="13:13" x14ac:dyDescent="0.25">
      <c r="M26" s="11"/>
    </row>
    <row r="27" spans="13:13" x14ac:dyDescent="0.25">
      <c r="M27" s="11"/>
    </row>
    <row r="28" spans="13:13" x14ac:dyDescent="0.25">
      <c r="M28" s="11"/>
    </row>
    <row r="29" spans="13:13" x14ac:dyDescent="0.25">
      <c r="M29" s="11"/>
    </row>
    <row r="30" spans="13:13" x14ac:dyDescent="0.25">
      <c r="M30" s="11"/>
    </row>
    <row r="31" spans="13:13" x14ac:dyDescent="0.25">
      <c r="M31" s="11"/>
    </row>
    <row r="32" spans="13:13" x14ac:dyDescent="0.25">
      <c r="M32" s="11"/>
    </row>
    <row r="33" spans="13:13" x14ac:dyDescent="0.25">
      <c r="M33" s="11"/>
    </row>
    <row r="34" spans="13:13" x14ac:dyDescent="0.25">
      <c r="M34" s="11"/>
    </row>
    <row r="35" spans="13:13" x14ac:dyDescent="0.25">
      <c r="M35" s="11"/>
    </row>
    <row r="36" spans="13:13" x14ac:dyDescent="0.25">
      <c r="M36" s="11"/>
    </row>
    <row r="122" spans="1:107" x14ac:dyDescent="0.25"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</row>
    <row r="123" spans="1:107" x14ac:dyDescent="0.25"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</row>
    <row r="124" spans="1:107" s="12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</row>
    <row r="125" spans="1:107" x14ac:dyDescent="0.25"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</row>
    <row r="126" spans="1:107" x14ac:dyDescent="0.25"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</row>
    <row r="127" spans="1:107" x14ac:dyDescent="0.25"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</row>
    <row r="128" spans="1:107" x14ac:dyDescent="0.25"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</row>
  </sheetData>
  <mergeCells count="13">
    <mergeCell ref="A8:E8"/>
    <mergeCell ref="G9:I9"/>
    <mergeCell ref="J9:K9"/>
    <mergeCell ref="A1:L2"/>
    <mergeCell ref="A3:A4"/>
    <mergeCell ref="B3:B4"/>
    <mergeCell ref="C3:C4"/>
    <mergeCell ref="D3:D4"/>
    <mergeCell ref="E3:E4"/>
    <mergeCell ref="F3:F4"/>
    <mergeCell ref="G3:I3"/>
    <mergeCell ref="J3:K3"/>
    <mergeCell ref="L3:L4"/>
  </mergeCells>
  <pageMargins left="0.7" right="0.7" top="0.75" bottom="0.75" header="0.3" footer="0.3"/>
  <pageSetup paperSize="9" scale="56"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28"/>
  <sheetViews>
    <sheetView showGridLines="0" zoomScale="69" zoomScaleNormal="69" workbookViewId="0">
      <selection activeCell="C52" sqref="C52"/>
    </sheetView>
  </sheetViews>
  <sheetFormatPr baseColWidth="10" defaultRowHeight="15" x14ac:dyDescent="0.25"/>
  <cols>
    <col min="1" max="1" width="6.85546875" customWidth="1"/>
    <col min="2" max="2" width="12.42578125" customWidth="1"/>
    <col min="3" max="3" width="49.42578125" customWidth="1"/>
    <col min="4" max="4" width="12.85546875" customWidth="1"/>
    <col min="5" max="5" width="15.140625" customWidth="1"/>
    <col min="6" max="6" width="100.42578125" customWidth="1"/>
    <col min="7" max="7" width="7.28515625" bestFit="1" customWidth="1"/>
    <col min="8" max="8" width="9.28515625" customWidth="1"/>
    <col min="9" max="9" width="7.7109375" customWidth="1"/>
    <col min="10" max="10" width="8.28515625" bestFit="1" customWidth="1"/>
    <col min="11" max="11" width="8.5703125" customWidth="1"/>
    <col min="12" max="12" width="13" customWidth="1"/>
  </cols>
  <sheetData>
    <row r="1" spans="1:13" x14ac:dyDescent="0.2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x14ac:dyDescent="0.25">
      <c r="A3" s="47" t="s">
        <v>0</v>
      </c>
      <c r="B3" s="47" t="s">
        <v>1</v>
      </c>
      <c r="C3" s="49" t="s">
        <v>2</v>
      </c>
      <c r="D3" s="51" t="s">
        <v>3</v>
      </c>
      <c r="E3" s="53" t="s">
        <v>4</v>
      </c>
      <c r="F3" s="53" t="s">
        <v>5</v>
      </c>
      <c r="G3" s="55" t="s">
        <v>6</v>
      </c>
      <c r="H3" s="56"/>
      <c r="I3" s="57"/>
      <c r="J3" s="55" t="s">
        <v>7</v>
      </c>
      <c r="K3" s="57"/>
      <c r="L3" s="58" t="s">
        <v>8</v>
      </c>
    </row>
    <row r="4" spans="1:13" x14ac:dyDescent="0.25">
      <c r="A4" s="48"/>
      <c r="B4" s="48"/>
      <c r="C4" s="50"/>
      <c r="D4" s="52"/>
      <c r="E4" s="54"/>
      <c r="F4" s="54"/>
      <c r="G4" s="2" t="s">
        <v>9</v>
      </c>
      <c r="H4" s="1" t="s">
        <v>10</v>
      </c>
      <c r="I4" s="1" t="s">
        <v>11</v>
      </c>
      <c r="J4" s="1" t="s">
        <v>12</v>
      </c>
      <c r="K4" s="2" t="s">
        <v>13</v>
      </c>
      <c r="L4" s="59"/>
    </row>
    <row r="5" spans="1:13" x14ac:dyDescent="0.25">
      <c r="A5" s="5">
        <v>1</v>
      </c>
      <c r="B5" s="6">
        <v>44669</v>
      </c>
      <c r="C5" s="7" t="s">
        <v>102</v>
      </c>
      <c r="D5" s="13">
        <v>76124085</v>
      </c>
      <c r="E5" s="6">
        <v>37851</v>
      </c>
      <c r="F5" s="5" t="s">
        <v>103</v>
      </c>
      <c r="G5" s="5"/>
      <c r="H5" s="5"/>
      <c r="I5" s="5">
        <v>1</v>
      </c>
      <c r="J5" s="5">
        <v>1</v>
      </c>
      <c r="K5" s="5"/>
      <c r="L5" s="32">
        <v>910520415</v>
      </c>
      <c r="M5" s="11"/>
    </row>
    <row r="6" spans="1:13" x14ac:dyDescent="0.25">
      <c r="A6" s="5">
        <v>2</v>
      </c>
      <c r="B6" s="6">
        <v>44673</v>
      </c>
      <c r="C6" s="7" t="s">
        <v>104</v>
      </c>
      <c r="D6" s="5">
        <v>885235</v>
      </c>
      <c r="E6" s="6">
        <v>26246</v>
      </c>
      <c r="F6" s="5" t="s">
        <v>105</v>
      </c>
      <c r="G6" s="5">
        <v>1</v>
      </c>
      <c r="H6" s="5"/>
      <c r="I6" s="5"/>
      <c r="J6" s="5"/>
      <c r="K6" s="5">
        <v>1</v>
      </c>
      <c r="L6" s="33">
        <v>942451614</v>
      </c>
      <c r="M6" s="11"/>
    </row>
    <row r="7" spans="1:13" x14ac:dyDescent="0.25">
      <c r="A7" s="5">
        <v>3</v>
      </c>
      <c r="B7" s="6">
        <v>44678</v>
      </c>
      <c r="C7" s="7" t="s">
        <v>106</v>
      </c>
      <c r="D7" s="25">
        <v>17639027</v>
      </c>
      <c r="E7" s="6">
        <v>27987</v>
      </c>
      <c r="F7" s="31" t="s">
        <v>107</v>
      </c>
      <c r="G7" s="5">
        <v>1</v>
      </c>
      <c r="H7" s="5"/>
      <c r="I7" s="5"/>
      <c r="J7" s="5"/>
      <c r="K7" s="5">
        <v>1</v>
      </c>
      <c r="L7" s="32">
        <v>963639671</v>
      </c>
      <c r="M7" s="11"/>
    </row>
    <row r="8" spans="1:13" x14ac:dyDescent="0.25">
      <c r="A8" s="38" t="s">
        <v>14</v>
      </c>
      <c r="B8" s="39"/>
      <c r="C8" s="39"/>
      <c r="D8" s="39"/>
      <c r="E8" s="39"/>
      <c r="F8" s="4"/>
      <c r="G8" s="14">
        <f>SUM(G5:G7)</f>
        <v>2</v>
      </c>
      <c r="H8" s="14">
        <f>SUM(H5:H7)</f>
        <v>0</v>
      </c>
      <c r="I8" s="14">
        <f>SUM(I5:I7)</f>
        <v>1</v>
      </c>
      <c r="J8" s="15">
        <f>SUM(J5:J7)</f>
        <v>1</v>
      </c>
      <c r="K8" s="15">
        <f>SUM(K5:K7)</f>
        <v>2</v>
      </c>
      <c r="L8" s="3"/>
      <c r="M8" s="11"/>
    </row>
    <row r="9" spans="1:13" ht="21" x14ac:dyDescent="0.35">
      <c r="A9" s="16" t="s">
        <v>15</v>
      </c>
      <c r="B9" s="19"/>
      <c r="C9" s="19"/>
      <c r="D9" s="19"/>
      <c r="E9" s="19"/>
      <c r="F9" s="20"/>
      <c r="G9" s="40">
        <f>G8+H8+I8</f>
        <v>3</v>
      </c>
      <c r="H9" s="41"/>
      <c r="I9" s="42"/>
      <c r="J9" s="43">
        <f>J8+K8</f>
        <v>3</v>
      </c>
      <c r="K9" s="44"/>
      <c r="L9" s="3"/>
      <c r="M9" s="11"/>
    </row>
    <row r="10" spans="1:13" x14ac:dyDescent="0.25">
      <c r="M10" s="11"/>
    </row>
    <row r="11" spans="1:13" x14ac:dyDescent="0.25">
      <c r="F11" s="18"/>
      <c r="M11" s="11"/>
    </row>
    <row r="12" spans="1:13" x14ac:dyDescent="0.25">
      <c r="F12" s="17"/>
      <c r="M12" s="11"/>
    </row>
    <row r="13" spans="1:13" x14ac:dyDescent="0.25">
      <c r="M13" s="11"/>
    </row>
    <row r="14" spans="1:13" x14ac:dyDescent="0.25">
      <c r="M14" s="11"/>
    </row>
    <row r="15" spans="1:13" x14ac:dyDescent="0.25">
      <c r="M15" s="11"/>
    </row>
    <row r="16" spans="1:13" x14ac:dyDescent="0.25">
      <c r="M16" s="11"/>
    </row>
    <row r="17" spans="13:13" x14ac:dyDescent="0.25">
      <c r="M17" s="11"/>
    </row>
    <row r="18" spans="13:13" x14ac:dyDescent="0.25">
      <c r="M18" s="11"/>
    </row>
    <row r="19" spans="13:13" x14ac:dyDescent="0.25">
      <c r="M19" s="11"/>
    </row>
    <row r="20" spans="13:13" x14ac:dyDescent="0.25">
      <c r="M20" s="11"/>
    </row>
    <row r="21" spans="13:13" x14ac:dyDescent="0.25">
      <c r="M21" s="11"/>
    </row>
    <row r="22" spans="13:13" x14ac:dyDescent="0.25">
      <c r="M22" s="11"/>
    </row>
    <row r="23" spans="13:13" x14ac:dyDescent="0.25">
      <c r="M23" s="11"/>
    </row>
    <row r="24" spans="13:13" x14ac:dyDescent="0.25">
      <c r="M24" s="11"/>
    </row>
    <row r="25" spans="13:13" x14ac:dyDescent="0.25">
      <c r="M25" s="11"/>
    </row>
    <row r="26" spans="13:13" x14ac:dyDescent="0.25">
      <c r="M26" s="11"/>
    </row>
    <row r="27" spans="13:13" x14ac:dyDescent="0.25">
      <c r="M27" s="11"/>
    </row>
    <row r="28" spans="13:13" x14ac:dyDescent="0.25">
      <c r="M28" s="11"/>
    </row>
    <row r="29" spans="13:13" x14ac:dyDescent="0.25">
      <c r="M29" s="11"/>
    </row>
    <row r="30" spans="13:13" x14ac:dyDescent="0.25">
      <c r="M30" s="11"/>
    </row>
    <row r="31" spans="13:13" x14ac:dyDescent="0.25">
      <c r="M31" s="11"/>
    </row>
    <row r="32" spans="13:13" x14ac:dyDescent="0.25">
      <c r="M32" s="11"/>
    </row>
    <row r="33" spans="13:13" x14ac:dyDescent="0.25">
      <c r="M33" s="11"/>
    </row>
    <row r="34" spans="13:13" x14ac:dyDescent="0.25">
      <c r="M34" s="11"/>
    </row>
    <row r="35" spans="13:13" x14ac:dyDescent="0.25">
      <c r="M35" s="11"/>
    </row>
    <row r="36" spans="13:13" x14ac:dyDescent="0.25">
      <c r="M36" s="11"/>
    </row>
    <row r="122" spans="1:107" x14ac:dyDescent="0.25"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</row>
    <row r="123" spans="1:107" x14ac:dyDescent="0.25"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</row>
    <row r="124" spans="1:107" s="12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</row>
    <row r="125" spans="1:107" x14ac:dyDescent="0.25"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</row>
    <row r="126" spans="1:107" x14ac:dyDescent="0.25"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</row>
    <row r="127" spans="1:107" x14ac:dyDescent="0.25"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</row>
    <row r="128" spans="1:107" x14ac:dyDescent="0.25"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</row>
  </sheetData>
  <mergeCells count="13">
    <mergeCell ref="A8:E8"/>
    <mergeCell ref="G9:I9"/>
    <mergeCell ref="J9:K9"/>
    <mergeCell ref="A1:L2"/>
    <mergeCell ref="A3:A4"/>
    <mergeCell ref="B3:B4"/>
    <mergeCell ref="C3:C4"/>
    <mergeCell ref="D3:D4"/>
    <mergeCell ref="E3:E4"/>
    <mergeCell ref="F3:F4"/>
    <mergeCell ref="G3:I3"/>
    <mergeCell ref="J3:K3"/>
    <mergeCell ref="L3:L4"/>
  </mergeCells>
  <pageMargins left="0.7" right="0.7" top="0.75" bottom="0.75" header="0.3" footer="0.3"/>
  <pageSetup paperSize="9" scale="56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28"/>
  <sheetViews>
    <sheetView tabSelected="1" zoomScale="69" zoomScaleNormal="69" workbookViewId="0">
      <selection activeCell="D24" sqref="D24"/>
    </sheetView>
  </sheetViews>
  <sheetFormatPr baseColWidth="10" defaultRowHeight="15" x14ac:dyDescent="0.25"/>
  <cols>
    <col min="1" max="1" width="6.85546875" customWidth="1"/>
    <col min="2" max="2" width="16" customWidth="1"/>
    <col min="3" max="3" width="49.42578125" customWidth="1"/>
    <col min="4" max="4" width="12.85546875" customWidth="1"/>
    <col min="5" max="5" width="15.140625" customWidth="1"/>
    <col min="6" max="6" width="82.140625" customWidth="1"/>
    <col min="7" max="7" width="7.28515625" bestFit="1" customWidth="1"/>
    <col min="8" max="8" width="9.28515625" customWidth="1"/>
    <col min="9" max="9" width="7.7109375" customWidth="1"/>
    <col min="10" max="10" width="8.28515625" bestFit="1" customWidth="1"/>
    <col min="11" max="11" width="8.5703125" customWidth="1"/>
    <col min="12" max="12" width="15.7109375" customWidth="1"/>
  </cols>
  <sheetData>
    <row r="1" spans="1:13" x14ac:dyDescent="0.2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x14ac:dyDescent="0.25">
      <c r="A3" s="47" t="s">
        <v>0</v>
      </c>
      <c r="B3" s="47" t="s">
        <v>1</v>
      </c>
      <c r="C3" s="49" t="s">
        <v>2</v>
      </c>
      <c r="D3" s="51" t="s">
        <v>3</v>
      </c>
      <c r="E3" s="53" t="s">
        <v>4</v>
      </c>
      <c r="F3" s="53" t="s">
        <v>5</v>
      </c>
      <c r="G3" s="55" t="s">
        <v>6</v>
      </c>
      <c r="H3" s="56"/>
      <c r="I3" s="57"/>
      <c r="J3" s="55" t="s">
        <v>7</v>
      </c>
      <c r="K3" s="57"/>
      <c r="L3" s="58" t="s">
        <v>8</v>
      </c>
    </row>
    <row r="4" spans="1:13" x14ac:dyDescent="0.25">
      <c r="A4" s="48"/>
      <c r="B4" s="48"/>
      <c r="C4" s="50"/>
      <c r="D4" s="52"/>
      <c r="E4" s="54"/>
      <c r="F4" s="54"/>
      <c r="G4" s="2" t="s">
        <v>9</v>
      </c>
      <c r="H4" s="1" t="s">
        <v>10</v>
      </c>
      <c r="I4" s="1" t="s">
        <v>11</v>
      </c>
      <c r="J4" s="1" t="s">
        <v>12</v>
      </c>
      <c r="K4" s="2" t="s">
        <v>13</v>
      </c>
      <c r="L4" s="59"/>
    </row>
    <row r="5" spans="1:13" x14ac:dyDescent="0.25">
      <c r="A5" s="5">
        <v>1</v>
      </c>
      <c r="B5" s="6">
        <v>44691</v>
      </c>
      <c r="C5" s="7" t="s">
        <v>108</v>
      </c>
      <c r="D5" s="13">
        <v>72153502</v>
      </c>
      <c r="E5" s="6">
        <v>33534</v>
      </c>
      <c r="F5" s="5" t="s">
        <v>109</v>
      </c>
      <c r="G5" s="5"/>
      <c r="H5" s="5"/>
      <c r="I5" s="5">
        <v>1</v>
      </c>
      <c r="J5" s="5">
        <v>1</v>
      </c>
      <c r="K5" s="5"/>
      <c r="L5" s="5">
        <v>965874227</v>
      </c>
      <c r="M5" s="11"/>
    </row>
    <row r="6" spans="1:13" x14ac:dyDescent="0.25">
      <c r="A6" s="5">
        <v>2</v>
      </c>
      <c r="B6" s="6">
        <v>44693</v>
      </c>
      <c r="C6" s="7" t="s">
        <v>110</v>
      </c>
      <c r="D6" s="5">
        <v>76082378</v>
      </c>
      <c r="E6" s="6">
        <v>34461</v>
      </c>
      <c r="F6" s="5" t="s">
        <v>111</v>
      </c>
      <c r="G6" s="5">
        <v>1</v>
      </c>
      <c r="H6" s="5"/>
      <c r="I6" s="5"/>
      <c r="J6" s="5"/>
      <c r="K6" s="5">
        <v>1</v>
      </c>
      <c r="L6" s="5">
        <v>966130971</v>
      </c>
      <c r="M6" s="11"/>
    </row>
    <row r="7" spans="1:13" x14ac:dyDescent="0.25">
      <c r="A7" s="22">
        <v>3</v>
      </c>
      <c r="B7" s="21">
        <v>44693</v>
      </c>
      <c r="C7" s="23" t="s">
        <v>112</v>
      </c>
      <c r="D7" s="34">
        <v>48207862</v>
      </c>
      <c r="E7" s="21">
        <v>32417</v>
      </c>
      <c r="F7" s="22" t="s">
        <v>112</v>
      </c>
      <c r="G7" s="22"/>
      <c r="H7" s="22"/>
      <c r="I7" s="22">
        <v>1</v>
      </c>
      <c r="J7" s="22">
        <v>1</v>
      </c>
      <c r="K7" s="22"/>
      <c r="L7" s="22">
        <v>930179548</v>
      </c>
      <c r="M7" s="11"/>
    </row>
    <row r="8" spans="1:13" x14ac:dyDescent="0.25">
      <c r="A8" s="5">
        <v>4</v>
      </c>
      <c r="B8" s="6">
        <v>44697</v>
      </c>
      <c r="C8" s="7" t="s">
        <v>113</v>
      </c>
      <c r="D8" s="35">
        <v>846487</v>
      </c>
      <c r="E8" s="6">
        <v>26544</v>
      </c>
      <c r="F8" s="5" t="s">
        <v>116</v>
      </c>
      <c r="G8" s="5"/>
      <c r="H8" s="5"/>
      <c r="I8" s="5">
        <v>1</v>
      </c>
      <c r="J8" s="5"/>
      <c r="K8" s="5">
        <v>1</v>
      </c>
      <c r="L8" s="5">
        <v>969890993</v>
      </c>
      <c r="M8" s="11"/>
    </row>
    <row r="9" spans="1:13" x14ac:dyDescent="0.25">
      <c r="A9" s="22">
        <v>5</v>
      </c>
      <c r="B9" s="21">
        <v>44697</v>
      </c>
      <c r="C9" s="23" t="s">
        <v>114</v>
      </c>
      <c r="D9" s="22">
        <v>80521410</v>
      </c>
      <c r="E9" s="21">
        <v>28089</v>
      </c>
      <c r="F9" s="22" t="s">
        <v>115</v>
      </c>
      <c r="G9" s="22">
        <v>1</v>
      </c>
      <c r="H9" s="22"/>
      <c r="I9" s="22"/>
      <c r="J9" s="22"/>
      <c r="K9" s="22">
        <v>1</v>
      </c>
      <c r="L9" s="22">
        <v>935314957</v>
      </c>
      <c r="M9" s="11"/>
    </row>
    <row r="10" spans="1:13" x14ac:dyDescent="0.25">
      <c r="A10" s="22">
        <v>6</v>
      </c>
      <c r="B10" s="21">
        <v>44697</v>
      </c>
      <c r="C10" s="23" t="s">
        <v>117</v>
      </c>
      <c r="D10" s="34">
        <v>80313471</v>
      </c>
      <c r="E10" s="21">
        <v>27043</v>
      </c>
      <c r="F10" s="22" t="s">
        <v>118</v>
      </c>
      <c r="G10" s="22">
        <v>1</v>
      </c>
      <c r="H10" s="22"/>
      <c r="I10" s="22"/>
      <c r="J10" s="22"/>
      <c r="K10" s="22">
        <v>1</v>
      </c>
      <c r="L10" s="22">
        <v>964562758</v>
      </c>
      <c r="M10" s="11"/>
    </row>
    <row r="11" spans="1:13" x14ac:dyDescent="0.25">
      <c r="A11" s="5">
        <v>7</v>
      </c>
      <c r="B11" s="6">
        <v>44698</v>
      </c>
      <c r="C11" s="7" t="s">
        <v>119</v>
      </c>
      <c r="D11" s="5">
        <v>27719442</v>
      </c>
      <c r="E11" s="6">
        <v>26831</v>
      </c>
      <c r="F11" s="5" t="s">
        <v>120</v>
      </c>
      <c r="G11" s="5">
        <v>1</v>
      </c>
      <c r="H11" s="5"/>
      <c r="I11" s="5"/>
      <c r="J11" s="5"/>
      <c r="K11" s="5">
        <v>1</v>
      </c>
      <c r="L11" s="5">
        <v>995426223</v>
      </c>
      <c r="M11" s="11"/>
    </row>
    <row r="12" spans="1:13" x14ac:dyDescent="0.25">
      <c r="A12" s="5">
        <v>8</v>
      </c>
      <c r="B12" s="6">
        <v>44699</v>
      </c>
      <c r="C12" s="7" t="s">
        <v>121</v>
      </c>
      <c r="D12" s="5">
        <v>73539535</v>
      </c>
      <c r="E12" s="6">
        <v>35281</v>
      </c>
      <c r="F12" s="5" t="s">
        <v>122</v>
      </c>
      <c r="G12" s="5"/>
      <c r="H12" s="5"/>
      <c r="I12" s="5">
        <v>1</v>
      </c>
      <c r="J12" s="5">
        <v>1</v>
      </c>
      <c r="K12" s="5"/>
      <c r="L12" s="5">
        <v>926355722</v>
      </c>
      <c r="M12" s="11"/>
    </row>
    <row r="13" spans="1:13" x14ac:dyDescent="0.25">
      <c r="A13" s="22">
        <v>9</v>
      </c>
      <c r="B13" s="21">
        <v>44699</v>
      </c>
      <c r="C13" s="23" t="s">
        <v>123</v>
      </c>
      <c r="D13" s="22">
        <v>76170833</v>
      </c>
      <c r="E13" s="21">
        <v>37429</v>
      </c>
      <c r="F13" s="22" t="s">
        <v>124</v>
      </c>
      <c r="G13" s="22"/>
      <c r="H13" s="22"/>
      <c r="I13" s="22">
        <v>1</v>
      </c>
      <c r="J13" s="22">
        <v>1</v>
      </c>
      <c r="K13" s="22"/>
      <c r="L13" s="22">
        <v>921164655</v>
      </c>
      <c r="M13" s="11"/>
    </row>
    <row r="14" spans="1:13" x14ac:dyDescent="0.25">
      <c r="A14" s="5">
        <v>10</v>
      </c>
      <c r="B14" s="6">
        <v>44701</v>
      </c>
      <c r="C14" s="7" t="s">
        <v>125</v>
      </c>
      <c r="D14" s="36">
        <v>41379847</v>
      </c>
      <c r="E14" s="6">
        <v>29320</v>
      </c>
      <c r="F14" s="5" t="s">
        <v>126</v>
      </c>
      <c r="G14" s="5"/>
      <c r="H14" s="5"/>
      <c r="I14" s="5">
        <v>1</v>
      </c>
      <c r="J14" s="5">
        <v>1</v>
      </c>
      <c r="K14" s="5"/>
      <c r="L14" s="5">
        <v>942812572</v>
      </c>
      <c r="M14" s="11"/>
    </row>
    <row r="15" spans="1:13" x14ac:dyDescent="0.25">
      <c r="A15" s="5">
        <v>11</v>
      </c>
      <c r="B15" s="6">
        <v>44704</v>
      </c>
      <c r="C15" s="7" t="s">
        <v>127</v>
      </c>
      <c r="D15" s="28">
        <v>43815593</v>
      </c>
      <c r="E15" s="6">
        <v>31558</v>
      </c>
      <c r="F15" s="5" t="s">
        <v>128</v>
      </c>
      <c r="G15" s="5">
        <v>1</v>
      </c>
      <c r="H15" s="5"/>
      <c r="I15" s="5"/>
      <c r="J15" s="5"/>
      <c r="K15" s="5">
        <v>1</v>
      </c>
      <c r="L15" s="5">
        <v>938420261</v>
      </c>
      <c r="M15" s="11"/>
    </row>
    <row r="16" spans="1:13" x14ac:dyDescent="0.25">
      <c r="A16" s="5">
        <v>12</v>
      </c>
      <c r="B16" s="6">
        <v>44705</v>
      </c>
      <c r="C16" s="7" t="s">
        <v>129</v>
      </c>
      <c r="D16" s="28">
        <v>76088246</v>
      </c>
      <c r="E16" s="6">
        <v>37844</v>
      </c>
      <c r="F16" s="5" t="s">
        <v>130</v>
      </c>
      <c r="G16" s="5"/>
      <c r="H16" s="5"/>
      <c r="I16" s="5">
        <v>1</v>
      </c>
      <c r="J16" s="5">
        <v>1</v>
      </c>
      <c r="K16" s="5"/>
      <c r="L16" s="5">
        <v>935051086</v>
      </c>
      <c r="M16" s="11"/>
    </row>
    <row r="17" spans="1:13" x14ac:dyDescent="0.25">
      <c r="A17" s="22">
        <v>13</v>
      </c>
      <c r="B17" s="21">
        <v>44705</v>
      </c>
      <c r="C17" s="23" t="s">
        <v>131</v>
      </c>
      <c r="D17" s="24">
        <v>80640234</v>
      </c>
      <c r="E17" s="21">
        <v>975</v>
      </c>
      <c r="F17" s="22" t="s">
        <v>132</v>
      </c>
      <c r="G17" s="22">
        <v>1</v>
      </c>
      <c r="H17" s="22"/>
      <c r="I17" s="22"/>
      <c r="J17" s="22"/>
      <c r="K17" s="22">
        <v>1</v>
      </c>
      <c r="L17" s="22">
        <v>910587714</v>
      </c>
      <c r="M17" s="11"/>
    </row>
    <row r="18" spans="1:13" x14ac:dyDescent="0.25">
      <c r="A18" s="22">
        <v>14</v>
      </c>
      <c r="B18" s="21">
        <v>44705</v>
      </c>
      <c r="C18" s="23" t="s">
        <v>133</v>
      </c>
      <c r="D18" s="24">
        <v>968960</v>
      </c>
      <c r="E18" s="21">
        <v>44861</v>
      </c>
      <c r="F18" s="22" t="s">
        <v>134</v>
      </c>
      <c r="G18" s="22"/>
      <c r="H18" s="22"/>
      <c r="I18" s="22">
        <v>1</v>
      </c>
      <c r="J18" s="22">
        <v>1</v>
      </c>
      <c r="K18" s="22"/>
      <c r="L18" s="22">
        <v>927056024</v>
      </c>
      <c r="M18" s="11"/>
    </row>
    <row r="19" spans="1:13" x14ac:dyDescent="0.25">
      <c r="A19" s="5">
        <v>15</v>
      </c>
      <c r="B19" s="6">
        <v>44706</v>
      </c>
      <c r="C19" s="7" t="s">
        <v>135</v>
      </c>
      <c r="D19" s="28">
        <v>60913929</v>
      </c>
      <c r="E19" s="6">
        <v>35768</v>
      </c>
      <c r="F19" s="5" t="s">
        <v>136</v>
      </c>
      <c r="G19" s="5"/>
      <c r="H19" s="5"/>
      <c r="I19" s="5">
        <v>1</v>
      </c>
      <c r="J19" s="5">
        <v>1</v>
      </c>
      <c r="K19" s="5"/>
      <c r="L19" s="5">
        <v>973044224</v>
      </c>
      <c r="M19" s="11"/>
    </row>
    <row r="20" spans="1:13" x14ac:dyDescent="0.25">
      <c r="A20" s="5">
        <v>16</v>
      </c>
      <c r="B20" s="6">
        <v>44707</v>
      </c>
      <c r="C20" s="7" t="s">
        <v>138</v>
      </c>
      <c r="D20" s="28">
        <v>70053942</v>
      </c>
      <c r="E20" s="6">
        <v>32587</v>
      </c>
      <c r="F20" s="5" t="s">
        <v>137</v>
      </c>
      <c r="G20" s="5"/>
      <c r="H20" s="5">
        <v>1</v>
      </c>
      <c r="I20" s="5"/>
      <c r="J20" s="5"/>
      <c r="K20" s="5">
        <v>1</v>
      </c>
      <c r="L20" s="5">
        <v>927377485</v>
      </c>
      <c r="M20" s="11"/>
    </row>
    <row r="21" spans="1:13" x14ac:dyDescent="0.25">
      <c r="A21" s="22">
        <v>17</v>
      </c>
      <c r="B21" s="21">
        <v>44707</v>
      </c>
      <c r="C21" s="23" t="s">
        <v>139</v>
      </c>
      <c r="D21" s="24">
        <v>60250097</v>
      </c>
      <c r="E21" s="21">
        <v>38034</v>
      </c>
      <c r="F21" s="22" t="s">
        <v>140</v>
      </c>
      <c r="G21" s="22"/>
      <c r="H21" s="22"/>
      <c r="I21" s="22">
        <v>1</v>
      </c>
      <c r="J21" s="22">
        <v>1</v>
      </c>
      <c r="K21" s="22"/>
      <c r="L21" s="22">
        <v>951491983</v>
      </c>
      <c r="M21" s="11"/>
    </row>
    <row r="22" spans="1:13" x14ac:dyDescent="0.25">
      <c r="A22" s="22">
        <v>18</v>
      </c>
      <c r="B22" s="21">
        <v>44707</v>
      </c>
      <c r="C22" s="23" t="s">
        <v>145</v>
      </c>
      <c r="D22" s="24">
        <v>76225301</v>
      </c>
      <c r="E22" s="21">
        <v>37745</v>
      </c>
      <c r="F22" s="23" t="s">
        <v>146</v>
      </c>
      <c r="G22" s="22"/>
      <c r="H22" s="22"/>
      <c r="I22" s="22">
        <v>1</v>
      </c>
      <c r="J22" s="22">
        <v>1</v>
      </c>
      <c r="K22" s="22"/>
      <c r="L22" s="22" t="s">
        <v>40</v>
      </c>
      <c r="M22" s="11"/>
    </row>
    <row r="23" spans="1:13" x14ac:dyDescent="0.25">
      <c r="A23" s="22">
        <v>19</v>
      </c>
      <c r="B23" s="21">
        <v>44707</v>
      </c>
      <c r="C23" s="23" t="s">
        <v>141</v>
      </c>
      <c r="D23" s="24">
        <v>27728523</v>
      </c>
      <c r="E23" s="21">
        <v>26577</v>
      </c>
      <c r="F23" s="22" t="s">
        <v>142</v>
      </c>
      <c r="G23" s="22">
        <v>1</v>
      </c>
      <c r="H23" s="22"/>
      <c r="I23" s="22"/>
      <c r="J23" s="22"/>
      <c r="K23" s="22">
        <v>1</v>
      </c>
      <c r="L23" s="22">
        <v>998616913</v>
      </c>
      <c r="M23" s="11"/>
    </row>
    <row r="24" spans="1:13" x14ac:dyDescent="0.25">
      <c r="A24" s="22">
        <v>20</v>
      </c>
      <c r="B24" s="21">
        <v>44707</v>
      </c>
      <c r="C24" s="23" t="s">
        <v>143</v>
      </c>
      <c r="D24" s="24">
        <v>970203</v>
      </c>
      <c r="E24" s="21">
        <v>26604</v>
      </c>
      <c r="F24" s="22" t="s">
        <v>144</v>
      </c>
      <c r="G24" s="22"/>
      <c r="H24" s="22"/>
      <c r="I24" s="22">
        <v>1</v>
      </c>
      <c r="J24" s="22">
        <v>1</v>
      </c>
      <c r="K24" s="22"/>
      <c r="L24" s="22" t="s">
        <v>40</v>
      </c>
      <c r="M24" s="11"/>
    </row>
    <row r="25" spans="1:13" x14ac:dyDescent="0.25">
      <c r="A25" s="22">
        <v>21</v>
      </c>
      <c r="B25" s="21"/>
      <c r="C25" s="23"/>
      <c r="D25" s="24"/>
      <c r="E25" s="21"/>
      <c r="F25" s="22"/>
      <c r="G25" s="22"/>
      <c r="H25" s="22"/>
      <c r="I25" s="22"/>
      <c r="J25" s="22"/>
      <c r="K25" s="22"/>
      <c r="L25" s="22"/>
      <c r="M25" s="11"/>
    </row>
    <row r="26" spans="1:13" x14ac:dyDescent="0.25">
      <c r="A26" s="22">
        <v>22</v>
      </c>
      <c r="B26" s="21"/>
      <c r="C26" s="23"/>
      <c r="D26" s="24"/>
      <c r="E26" s="21"/>
      <c r="F26" s="22"/>
      <c r="G26" s="22"/>
      <c r="H26" s="22"/>
      <c r="I26" s="22"/>
      <c r="J26" s="22"/>
      <c r="K26" s="22"/>
      <c r="L26" s="22"/>
      <c r="M26" s="11"/>
    </row>
    <row r="27" spans="1:13" x14ac:dyDescent="0.25">
      <c r="A27" s="22">
        <v>23</v>
      </c>
      <c r="B27" s="21"/>
      <c r="C27" s="23"/>
      <c r="D27" s="24"/>
      <c r="E27" s="21"/>
      <c r="F27" s="22"/>
      <c r="G27" s="22"/>
      <c r="H27" s="22"/>
      <c r="I27" s="22"/>
      <c r="J27" s="22"/>
      <c r="K27" s="22"/>
      <c r="L27" s="22"/>
      <c r="M27" s="11"/>
    </row>
    <row r="28" spans="1:13" x14ac:dyDescent="0.25">
      <c r="A28" s="22">
        <v>24</v>
      </c>
      <c r="B28" s="21"/>
      <c r="C28" s="23"/>
      <c r="D28" s="24"/>
      <c r="E28" s="21"/>
      <c r="F28" s="22"/>
      <c r="G28" s="22"/>
      <c r="H28" s="22"/>
      <c r="I28" s="22"/>
      <c r="J28" s="22"/>
      <c r="K28" s="22"/>
      <c r="L28" s="22"/>
      <c r="M28" s="11"/>
    </row>
    <row r="29" spans="1:13" x14ac:dyDescent="0.25">
      <c r="A29" s="22">
        <v>25</v>
      </c>
      <c r="B29" s="21"/>
      <c r="C29" s="23"/>
      <c r="D29" s="24"/>
      <c r="E29" s="21"/>
      <c r="F29" s="22"/>
      <c r="G29" s="22"/>
      <c r="H29" s="22"/>
      <c r="I29" s="22"/>
      <c r="J29" s="22"/>
      <c r="K29" s="22"/>
      <c r="L29" s="22"/>
      <c r="M29" s="11"/>
    </row>
    <row r="30" spans="1:13" x14ac:dyDescent="0.25">
      <c r="A30" s="22">
        <v>26</v>
      </c>
      <c r="B30" s="21"/>
      <c r="C30" s="23"/>
      <c r="D30" s="24"/>
      <c r="E30" s="21"/>
      <c r="F30" s="22"/>
      <c r="G30" s="22"/>
      <c r="H30" s="22"/>
      <c r="I30" s="22"/>
      <c r="J30" s="22"/>
      <c r="K30" s="22"/>
      <c r="L30" s="22"/>
      <c r="M30" s="11"/>
    </row>
    <row r="31" spans="1:13" x14ac:dyDescent="0.25">
      <c r="A31" s="22">
        <v>27</v>
      </c>
      <c r="B31" s="21"/>
      <c r="C31" s="23"/>
      <c r="D31" s="24"/>
      <c r="E31" s="21"/>
      <c r="F31" s="22"/>
      <c r="G31" s="22"/>
      <c r="H31" s="22"/>
      <c r="I31" s="22"/>
      <c r="J31" s="22"/>
      <c r="K31" s="22"/>
      <c r="L31" s="22"/>
      <c r="M31" s="11"/>
    </row>
    <row r="32" spans="1:13" x14ac:dyDescent="0.25">
      <c r="A32" s="22">
        <v>28</v>
      </c>
      <c r="B32" s="21"/>
      <c r="C32" s="23"/>
      <c r="D32" s="24"/>
      <c r="E32" s="21"/>
      <c r="F32" s="22"/>
      <c r="G32" s="22"/>
      <c r="H32" s="22"/>
      <c r="I32" s="22"/>
      <c r="J32" s="22"/>
      <c r="K32" s="22"/>
      <c r="L32" s="22"/>
      <c r="M32" s="11"/>
    </row>
    <row r="33" spans="1:13" x14ac:dyDescent="0.25">
      <c r="A33" s="22">
        <v>29</v>
      </c>
      <c r="B33" s="21"/>
      <c r="C33" s="23"/>
      <c r="D33" s="24"/>
      <c r="E33" s="21"/>
      <c r="F33" s="22"/>
      <c r="G33" s="22"/>
      <c r="H33" s="22"/>
      <c r="I33" s="22"/>
      <c r="J33" s="22"/>
      <c r="K33" s="22"/>
      <c r="L33" s="22"/>
      <c r="M33" s="11"/>
    </row>
    <row r="34" spans="1:13" x14ac:dyDescent="0.25">
      <c r="A34" s="22"/>
      <c r="B34" s="21"/>
      <c r="C34" s="23"/>
      <c r="D34" s="24"/>
      <c r="E34" s="21"/>
      <c r="F34" s="22"/>
      <c r="G34" s="22"/>
      <c r="H34" s="22"/>
      <c r="I34" s="22"/>
      <c r="J34" s="22"/>
      <c r="K34" s="22"/>
      <c r="L34" s="22"/>
      <c r="M34" s="11"/>
    </row>
    <row r="35" spans="1:13" x14ac:dyDescent="0.25">
      <c r="A35" s="38"/>
      <c r="B35" s="39"/>
      <c r="C35" s="39"/>
      <c r="D35" s="39"/>
      <c r="E35" s="39"/>
      <c r="F35" s="4"/>
      <c r="G35" s="14"/>
      <c r="H35" s="14"/>
      <c r="I35" s="14"/>
      <c r="J35" s="15"/>
      <c r="K35" s="15"/>
      <c r="L35" s="15"/>
      <c r="M35" s="11"/>
    </row>
    <row r="36" spans="1:13" ht="21" x14ac:dyDescent="0.35">
      <c r="A36" s="16" t="s">
        <v>15</v>
      </c>
      <c r="B36" s="19"/>
      <c r="C36" s="19"/>
      <c r="D36" s="19"/>
      <c r="E36" s="19"/>
      <c r="F36" s="20"/>
      <c r="G36" s="40">
        <f>G35+H35+I35</f>
        <v>0</v>
      </c>
      <c r="H36" s="41"/>
      <c r="I36" s="42"/>
      <c r="J36" s="43">
        <f>J35+K35</f>
        <v>0</v>
      </c>
      <c r="K36" s="44"/>
      <c r="L36" s="37"/>
      <c r="M36" s="11"/>
    </row>
    <row r="38" spans="1:13" x14ac:dyDescent="0.25">
      <c r="F38" s="18"/>
    </row>
    <row r="39" spans="1:13" x14ac:dyDescent="0.25">
      <c r="F39" s="17"/>
    </row>
    <row r="122" spans="1:107" x14ac:dyDescent="0.25"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</row>
    <row r="123" spans="1:107" x14ac:dyDescent="0.25"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</row>
    <row r="124" spans="1:107" s="12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</row>
    <row r="125" spans="1:107" x14ac:dyDescent="0.25"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</row>
    <row r="126" spans="1:107" x14ac:dyDescent="0.25"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</row>
    <row r="127" spans="1:107" x14ac:dyDescent="0.25"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</row>
    <row r="128" spans="1:107" x14ac:dyDescent="0.25"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</row>
  </sheetData>
  <mergeCells count="13">
    <mergeCell ref="A35:E35"/>
    <mergeCell ref="G36:I36"/>
    <mergeCell ref="J36:K36"/>
    <mergeCell ref="A1:L2"/>
    <mergeCell ref="A3:A4"/>
    <mergeCell ref="B3:B4"/>
    <mergeCell ref="C3:C4"/>
    <mergeCell ref="D3:D4"/>
    <mergeCell ref="E3:E4"/>
    <mergeCell ref="F3:F4"/>
    <mergeCell ref="G3:I3"/>
    <mergeCell ref="J3:K3"/>
    <mergeCell ref="L3:L4"/>
  </mergeCells>
  <pageMargins left="0.7" right="0.7" top="0.75" bottom="0.75" header="0.3" footer="0.3"/>
  <pageSetup paperSize="9" scale="56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RETCC</dc:creator>
  <cp:lastModifiedBy>MANLLURI</cp:lastModifiedBy>
  <cp:lastPrinted>2021-10-01T21:08:31Z</cp:lastPrinted>
  <dcterms:created xsi:type="dcterms:W3CDTF">2020-01-07T21:37:09Z</dcterms:created>
  <dcterms:modified xsi:type="dcterms:W3CDTF">2022-05-26T19:35:08Z</dcterms:modified>
</cp:coreProperties>
</file>