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4-uti-oa\Downloads\"/>
    </mc:Choice>
  </mc:AlternateContent>
  <xr:revisionPtr revIDLastSave="0" documentId="13_ncr:1_{5B172617-6FF0-448C-AC33-757D6F6BF1E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pacitados 2021" sheetId="4" r:id="rId1"/>
    <sheet name="Capacitados 2022" sheetId="2" r:id="rId2"/>
  </sheets>
  <definedNames>
    <definedName name="_xlnm._FilterDatabase" localSheetId="0" hidden="1">'Capacitados 2021'!$B$5:$G$101</definedName>
    <definedName name="_xlnm._FilterDatabase" localSheetId="1" hidden="1">'Capacitados 2022'!$A$5:$G$152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F151" i="2"/>
  <c r="F134" i="2"/>
  <c r="F132" i="2"/>
  <c r="F119" i="2"/>
  <c r="F86" i="2"/>
  <c r="F83" i="2"/>
</calcChain>
</file>

<file path=xl/sharedStrings.xml><?xml version="1.0" encoding="utf-8"?>
<sst xmlns="http://schemas.openxmlformats.org/spreadsheetml/2006/main" count="987" uniqueCount="224">
  <si>
    <t>RELACION DE CONSTANCIAS - AÑO 2021</t>
  </si>
  <si>
    <t>N°</t>
  </si>
  <si>
    <t>FECHA DEL CURSO</t>
  </si>
  <si>
    <t>NOMBRE DEL EVENTO</t>
  </si>
  <si>
    <t>GRUPO OBJETIVO</t>
  </si>
  <si>
    <t xml:space="preserve">MODALIDAD </t>
  </si>
  <si>
    <t>REGION</t>
  </si>
  <si>
    <t xml:space="preserve">Inocuidad y Buenas prácticas en el desarrollo de las actividades pesqueras artesanales- zona de derrame de combustible </t>
  </si>
  <si>
    <t>Agentes de la pesca artesanal</t>
  </si>
  <si>
    <t>Presencial</t>
  </si>
  <si>
    <t xml:space="preserve">Lima </t>
  </si>
  <si>
    <t>Buenas prácticas en desembarcaderos pesqueros artesanales o puntos de descarga</t>
  </si>
  <si>
    <t>Virtual</t>
  </si>
  <si>
    <t>Piura</t>
  </si>
  <si>
    <t xml:space="preserve">Buenas Prácticas Pesqueras, Inocuidad y Trazabilidad en el desarrollo de las actividades pesqueras artesanales </t>
  </si>
  <si>
    <t>Ica</t>
  </si>
  <si>
    <t>Inocuidad alimentaria de productos hidrobiológicos y conservas de pescado</t>
  </si>
  <si>
    <t xml:space="preserve">Inspectores municipales </t>
  </si>
  <si>
    <t>Madre de Dios</t>
  </si>
  <si>
    <t>Control oficial en frontera de los productos de origen acuático y uso de TRACES NT</t>
  </si>
  <si>
    <t>Profesionales de
 SANIPES y DIGESA</t>
  </si>
  <si>
    <t>Nacional</t>
  </si>
  <si>
    <t xml:space="preserve">Nacional </t>
  </si>
  <si>
    <t>Normativa sanitaria y trazabilidad aplicable a las actividades acuícolas y Buenas Prácticas Acuícolas y Bioseguridad en el centro de cultivo</t>
  </si>
  <si>
    <t>Acuicultura continental</t>
  </si>
  <si>
    <t>Junín</t>
  </si>
  <si>
    <t>Acuicultura</t>
  </si>
  <si>
    <t xml:space="preserve">Buenas Prácticas en Desembarcaderos Pesqueros Artesanales o Puntos de Descarga. Normativa sanitaria aplicable a las actividades de Desembarque de recursos hidrobiológicos </t>
  </si>
  <si>
    <t xml:space="preserve">Moquegua </t>
  </si>
  <si>
    <t xml:space="preserve">Inocuidad, Calidad y Trazabilidad. Buenas Prácticas en Desembarcaderos Pesqueros Artesanales o Puntos de Descarga. Normativa sanitaria aplicable a las actividades de Desembarque de recursos hidrobiológicos </t>
  </si>
  <si>
    <t>Puno</t>
  </si>
  <si>
    <t>Buenas Prácticas Acuícolas y Trazabilidad en las actividades de moluscos bivalvos. Normativa Sanitaria D.S. N° 07-2004-PRODUCE</t>
  </si>
  <si>
    <t>Acuicultores</t>
  </si>
  <si>
    <t>Buenas Prácticas de Manipulación a bordo. Procedimientos de supervisión y fiscalización de las actividades pesqueras</t>
  </si>
  <si>
    <t>Loreto</t>
  </si>
  <si>
    <t>Aplicación de la Normativa Sanitaria vigente en Mercados Minoristas de Productos Hidrobiológicos Frescos - Congelados D.S. N° 040-2001-PE</t>
  </si>
  <si>
    <t>Comerciantes</t>
  </si>
  <si>
    <t>Buenas Prácticas de Comercialización, Almacenamiento y Transporte de los recursos y productos hidrobiológicos.</t>
  </si>
  <si>
    <t>Coordinadores 
nacionales DGDE</t>
  </si>
  <si>
    <t xml:space="preserve">Inocuidad, Calidad y Trazabilidad en los recursos y productos hidrobiológicos y conociendo la Normativa Sanitaria D.S. N° 027-2009-PRODUCE </t>
  </si>
  <si>
    <t>Tumbes</t>
  </si>
  <si>
    <t>Callao</t>
  </si>
  <si>
    <t>Marco Normativo en la actividad pesquera y buenas prácticas de saneamiento y comercialización de recursos hidrobiológicos de consumo humano directo</t>
  </si>
  <si>
    <t>Aplicación de la Normativa Sanitaria en los mercados mayoristas pesqueros</t>
  </si>
  <si>
    <t>Aplicación de la Normativa Sanitaria aplicable a la venta minorista de recursos frescos, congelados y conservas de pescado</t>
  </si>
  <si>
    <t xml:space="preserve">Procedimientos de Supervisión y Fiscalización de las actividades pesqueras y acuícolas, Buenas Prácticas de comercialización de productos pesqueros  </t>
  </si>
  <si>
    <t>Inocuidad, calidad y trazabilidad. Conociendo la normativa sanitaria para mercados mayoristas. Aplicando las buenas prácticas en la comercialización de recursos y productos hirobiológicos.</t>
  </si>
  <si>
    <t>Arequipa</t>
  </si>
  <si>
    <t>Inocuidad y trazabilidad en los recursos y productos hidrobiológicos. Buenas prácticas pesqueras. Conociendo el Titulo III de la Norma Sanitaria y Acuícola D.S. N° 040-2001-PE. Buenas prácticas pesqueras</t>
  </si>
  <si>
    <t>Tacna</t>
  </si>
  <si>
    <t>Inocuidad y Normativa Sanitaria Pesquera Artesanal. Buenas Prácticas Sanitarias Pesqueras y Prácticas de Higiene y Saneamiento.</t>
  </si>
  <si>
    <t xml:space="preserve">Inocuidad, Calidad y trazabilidad en los recursos y productos hidrobiológicos y conociendo la Normativa Sanitaria D.S. N° 027-2009-PRODUCE aplicables para las actividades pesqueras artesanales. Buenas Prácticas Sanitarias Pesqueras </t>
  </si>
  <si>
    <t>Sanidad, Buenas Prácticas Acuícolas y Prácticas de Higiene y Saneamiento.</t>
  </si>
  <si>
    <t>Normativa sanitaria aplicable a la venta minorista de pescado</t>
  </si>
  <si>
    <t xml:space="preserve">Buenas Prácticas Acuícolas y Habilitación Sanitaria de Centros de Cultivo </t>
  </si>
  <si>
    <t>Inocuidad y Buenas prácticas en la manipulación de los productos hidrobiológicos</t>
  </si>
  <si>
    <t>Manipuladores de alimentos</t>
  </si>
  <si>
    <t>Inocuidad y Normativa Sanitaria aplicable a las actividades de venta minorista de pescado</t>
  </si>
  <si>
    <t xml:space="preserve">Personal de Calidad - Minka </t>
  </si>
  <si>
    <t>Marco Normativo y Procedimiento de Fiscalización en la Actividad Acuícola</t>
  </si>
  <si>
    <t xml:space="preserve">Maynas - Tecnologico </t>
  </si>
  <si>
    <t xml:space="preserve">Buenas Prácticas Pesqueras, Inocuidad, Calidad y Clasificación de áreas según el D.S. N° 07-2004-PRODUCE </t>
  </si>
  <si>
    <t>Normativa sanitaria y buenas prácticas acuícolas en las actividades de moluscos bivalvos D.S N° 07-2004-PRODUCE</t>
  </si>
  <si>
    <t>Ancash</t>
  </si>
  <si>
    <t xml:space="preserve">Reglamento para la sanidad de los recursos hidrobiológicos, manejo sanitario en truchas arcoiris, protocolo de desinfección de ovas y buenas prácticas acuícolas </t>
  </si>
  <si>
    <t xml:space="preserve">Huancavelica </t>
  </si>
  <si>
    <t xml:space="preserve">Buenas Prácticas de Manipulación y Preservación a Bordo, Inocuidad y Trazabilidad en el desarrollo de las actividades pesqueras artesanales. Normativa sanitaria D.S. N° 027-2009-PRODUCE </t>
  </si>
  <si>
    <t>La Libertad</t>
  </si>
  <si>
    <t>Inocuidad, calidad, buenas prácticas y conociendo la Norma Sanitaria D.S. N° 040-2001-PE relacionada al procesamiento de pescado curado</t>
  </si>
  <si>
    <t>Procesadores Primarios
 - Curado</t>
  </si>
  <si>
    <t>Inspeccion de productos hidrobiológicos frescos, refrigerados, congelados, curados y conservas para determinar la inocuidad en la etapa de comercialización</t>
  </si>
  <si>
    <t>Especialistas del PNACP</t>
  </si>
  <si>
    <t>Buenas prácticas acuícolas/buenas prácticas de higiene y saneamiento/conociendo el DS.N° 07-2004-produce/trazabilidad</t>
  </si>
  <si>
    <t xml:space="preserve">Piura </t>
  </si>
  <si>
    <t>Inocuidad Alimentaria dirigida a mercados,-supermercados-población en general</t>
  </si>
  <si>
    <t>Difusión de la normativa sanitaria aplicable a las actividades de comercialización de recursos y productos hidrobiológicos</t>
  </si>
  <si>
    <t>Difusión de la Norma Sanitaria, Inocuidad, Buenas prácticas pesqueras para los agentes de la pesca artesanal.</t>
  </si>
  <si>
    <t>Buenas Prácticas en DPA o Puntos de Descarga/Normativa Sanitaria aplicable a las actividades de desembarque de recursos hidrobiológicos</t>
  </si>
  <si>
    <t xml:space="preserve">Ica </t>
  </si>
  <si>
    <t>Guías técnicas de covid-19-prevención-control y fumigación para empresas de la cadena de frío</t>
  </si>
  <si>
    <t>Industria</t>
  </si>
  <si>
    <t>Moquegua</t>
  </si>
  <si>
    <t>Inocuidad-Calidad-Trazabilidad/Buenas prácticas de manipulación y preservación abordo/higiene y saneamiento/conociendo el D.S. N° 027-2009-PRODUCE</t>
  </si>
  <si>
    <t>Cusco</t>
  </si>
  <si>
    <t>Calidad de agua en piscicultura/BPA-inspección en centros acuícolas</t>
  </si>
  <si>
    <t>Ucayali</t>
  </si>
  <si>
    <t>Inocuidad-Calidad-Trazabilidad. Conociendo y aplicando el Título VI del D.S. N° 040-2001-PE (Mercados Minoristas Pesqueros)
Aplicando las Buenas Prácticas en la Comercialización de Recursos y Productos Hidrobiológicos Minoristas.</t>
  </si>
  <si>
    <t>Inocuidad.Calidad-Trazabilidad.
Buenas Prácticas de Manipulación y Preservación abordo.
Higiene y Saneamiento.
Conociendo el DS. N°027-2009-PRODUCE.
Habilitación Sanitaria.</t>
  </si>
  <si>
    <t>I Encuentro de Sanidad Acuícola y procedimientos para la Habilitación Sanitaria</t>
  </si>
  <si>
    <t>Apurimac</t>
  </si>
  <si>
    <t>Inocuidad.Calidad-Trazabilidad.
Buenas Prácticas de Manipulación y Preservación abordo.
Higiene y Saneamiento.
Conociendo el DS. N°027-2009-PRODUCE.</t>
  </si>
  <si>
    <t xml:space="preserve">Inocuidad y Trazabilidad en los recursos y productos hidrobiológicos.
Normativa Sanitaria aplicable a las actividades de transporte de recursos y productos hidrobiológicos.
Buenas Prácticas de Transporte </t>
  </si>
  <si>
    <t>Transportista</t>
  </si>
  <si>
    <t>Lambayeque</t>
  </si>
  <si>
    <t>Normativa Sanitaria Aplicable a las Actividades Acuícolas-Continentales/Trazabilidad/Buenas Prácticas Acuícolas/Bioseguridad</t>
  </si>
  <si>
    <t>San Martin</t>
  </si>
  <si>
    <t>Lineamientos sanitarios para la categoria productiva de acuicultura de recursos limitados (AREL)</t>
  </si>
  <si>
    <t>Difusión de la Norma Sanitaria y las Buenas Prácticas aplicable a las actividades de desembarque de recursos hidrobiológicos.</t>
  </si>
  <si>
    <t>Difusión de la Norma Sanitaria, Inocuidad, Buenas Prácticas Pesqueras para los agentes de la pesca artesanal en actividades de extracción.</t>
  </si>
  <si>
    <t>Inocuidad, Buenas Prácticas e Higiene y Saneamiento Aplicable en el Transporte de Productos Hidrobiológicos</t>
  </si>
  <si>
    <t>Buenas Prácticas Acuícolas - Trazabilidad / Conociendo el D.S. N° 07-2004-PRODUCE y sus modificatorias</t>
  </si>
  <si>
    <t xml:space="preserve">Buenas Prácticas de Manipulación e Higiene y Saneamiento en la comercialización de productos hidrobiológicos </t>
  </si>
  <si>
    <t>Difusión de la Norma Sanitaria, Inocuidad, Buenas Prácticas Pesqueras para los agentes de la pesca artesanal D.S. N° 027-2009-PE.</t>
  </si>
  <si>
    <t>Lineamientos para la elaboración de los manuales técnicos en materia sanitaria, para el desarrollo de la actividad acuicola dirigido a consultores para elaboración de IGA.</t>
  </si>
  <si>
    <t>Lineamientos para la elaboración de los manuales de buenas prácticas acuícolas e hígiene y saneamiento dirigido a los profesionales de las DIREPROS y GEREPROS.</t>
  </si>
  <si>
    <t>Inocuidad, Buenas Prácticas e Higiene y Saneamiento Aplicable en el Transporte de Productos Hidrobiológicos.</t>
  </si>
  <si>
    <t>Inocuidad-Calidad-Trazabilidad/Buenas Prácticas de Manipulación y Preservación a Bordo/Higiene Y Saneamiento/Conociendo El DS. N° 027-2009-PRODUCE.</t>
  </si>
  <si>
    <t>Normativa Sanitaria, Lineamientos para la Elaboración de los Manuales de Buenas Prácticas Acuícolas e Higiene y Saneamiento.</t>
  </si>
  <si>
    <t>Pasco</t>
  </si>
  <si>
    <t>Buenas prácticas de manipulación en los desembarcaderos de productos de la pesca y moluscos bivalvos</t>
  </si>
  <si>
    <t>Buenas Prácticas Pesqueras y Fiscalización Sanitaria en Embarcaciones Pesqueras Industriales</t>
  </si>
  <si>
    <t>Agentes de la pesca industrial</t>
  </si>
  <si>
    <t>Práctica de Buenas Prácticas Pesqueras para los Agentes de la Pesca Artesanal.</t>
  </si>
  <si>
    <t>Lima</t>
  </si>
  <si>
    <t>Inocuidad-Calidad-Trazabilidad/Buenas Prácticas de Desembarque de Recursos Hidrobiológicos/Higiene y Saneamiento/Conociendo el Título III D.S. N° 040-2001-PE</t>
  </si>
  <si>
    <t>Agentes de la Pesca Artesanal</t>
  </si>
  <si>
    <t>Inocuidad, Calidad y Trazabilidad en los Recursos y Productos Hidrobiológicos y Conociendo la Normativa Sanitaria D.S. N° 027-2009-PRODUCE.</t>
  </si>
  <si>
    <t>Difusión de la Norma Sanitaria y las Buenas Prácticas aplicable a las Actividades de Desembarque de Recursos Hidrobiológicos.</t>
  </si>
  <si>
    <t>Difusión de la Norma Sanitaria, Inocuidad, Calidad y Buenas Prácticas Pesqueras Aplicable en las Actividades de Pesca en Aguas Continentales.</t>
  </si>
  <si>
    <t>Fiscalización Sanitaria en las Infraestructuras Pesqueras Artesanales Dedicadas a la Descarga de Recursos y/o Productos Hidrobiológicos/Resultados de los Monitoreos Sanitarios en Desembarcaderos Pesqueros Artesanales/Reglamento de Infracciones y Sanciones Sanitarias Pesqueras y Acuícolas.</t>
  </si>
  <si>
    <t>Buenas prácticas pesqueras aplicado a embarcaciones de la Amazonia Peruana - Difusión de la Norma Sanitaria, Inocuidad, Calidad y Buenas Prácticas Pesqueras Aplicable en las Actividades de Pesca en Aguas Continentales.</t>
  </si>
  <si>
    <t>Buenas prácticas de manipulación y preservación a bordo, higiene y saneamiento en la extracción de moluscos bivalvos vivos en embarcaciones pesqueras artesanales.</t>
  </si>
  <si>
    <t>Inocuidad-Calidad-Trazabilidad/Buenas Prácticas de Manipulación y Preservación a Bordo/Higiene y Saneamiento/Conociendo el DS. N° 027-2009-PRODUCE</t>
  </si>
  <si>
    <t>Bioseguridad / Buenas prácticas acuícolas / higiene y saneamiento</t>
  </si>
  <si>
    <t>Buenas Prácticas Pesqueras Sanitaria en Embarcaciones Pesqueras Industriales</t>
  </si>
  <si>
    <t>Fiscalización Sanitaria en Embarcaciones Pesqueras Industriales</t>
  </si>
  <si>
    <t>Actividad de fortalecimiento de capacidades de SPA y CTT con el personal de SANIPES</t>
  </si>
  <si>
    <t>Colaboradores
Qali Warma-PNAEQW</t>
  </si>
  <si>
    <t>INOCUIDAD, CALIDAD, TRAZABILIDAD y BUENAS PRÁCTICAS DE DESEMBARQUE DE RECURSOS HIDROBIOLÓGICOS - HIGIENE Y SANEAMIENTO - CONOCIENDO EL TÍTULO III D.S. N° 040-2001-PE</t>
  </si>
  <si>
    <t>BUENAS PRÁCTICAS PESQUERAS Y FISCALIZACIÓN SANITARIA EN EMBARCACIONES PESQUERAS INDUSTRIALES.</t>
  </si>
  <si>
    <t>DIFUSIÓN DE LA NORMA SANITARIA, INOCUIDAD Y LAS BUENAS PRÁCTICAS APLICABLE A LAS ACTIVIDADES DE DESEMBARQUE DE RECURSOS HIDROBIOLÓGICOS</t>
  </si>
  <si>
    <t>PROCEDIMIENTO DE MEDIDAS SANITARIAS DE SEGURIDAD DEL SECTOR PESQUERO Y ACUÍCOLA</t>
  </si>
  <si>
    <t xml:space="preserve">LINEAMIENTO PARA LA ELABORACIÓN DE LOS MANUALES TÉCNICOS EN MATERIA SANITARIA PARA EL DESARROLLO DE LA ACTIVIDAD ACUÍCOLA						</t>
  </si>
  <si>
    <t>INOCUIDAD-BUENAS PRÁCTICAS ACUÍCOLAS-HIGIENE Y SANEAMIENTO/D.S. N° 07-2004-PRODUCE y SUS MODIFICATORIAS-TRAZABILIDAD.</t>
  </si>
  <si>
    <t>INOCUIDAD, BUENAS PRACTICAS E HIGIENE Y SANEAMIENTO APLICABLE EN EL TRANSPORTE DE PRODUCTOS HIDROBIOLOGICOS</t>
  </si>
  <si>
    <t>INOCUIDAD/CONOCIENDO EL TÍTULO III D.S. N° 040-2001-PE</t>
  </si>
  <si>
    <t>INOCUIDAD, CALIDAD, TRAZABILIDAD, BUENAS PRÁCTICAS DE MANIPULACIÓN Y PRESERVACIÓN A BORDO, BUENAS PRÁCTICAS DE HIGIENE Y SANEAMIENTO Y CONOCIENDO LA NORMATIVA SANITARIA D.S. N° 027-2009-PRODUCE.</t>
  </si>
  <si>
    <t xml:space="preserve">RESULTADOS DE LA REVALUACIÓN SANITARIA DE LAS ÁREAS DE PRODUCCIÓN DE MOLUSCOS BIVALVOS/LINEAMIENTO PARA ELABORACIÓN DE LOS MANUALES TÉCNICOS EN MATERIA SANITARIA PARA EL DESARROLLO DE LA ACTIVIDAD ACUÍCOLA/REGLAMENTO DE INFRACCIONES Y SANCIONES SANITARIAS PESQUERAS Y ACUÍCOLAS DEL ORGANISMO NACIONAL DE SANIDAD PESQUERA/REGLAMENTO PARA LA SANIDAD DE LOS RECURSOS HIDROBIOLÓGICOS EN EL ÁMBITO DE COMPETENCIA DEL ORGANISMO NACIONAL DE SANIDAD PESQUERA (SANIPES)						</t>
  </si>
  <si>
    <t xml:space="preserve">CADENA TRÓFICA DE LAS TOXINAS MARINAS/D.S. N° 07-2004-PRODUCE y SUS MODIFICATORIAS/TRAZABILIDAD						</t>
  </si>
  <si>
    <t>BUENAS PRÁCTICAS DE VENTA MINORISTA DE PRODUCTOS HIDROBIOLÓGICOS</t>
  </si>
  <si>
    <t xml:space="preserve">CANTIDAD DE PARTICIPANTES </t>
  </si>
  <si>
    <t>Evento de difusion Normativa sanitaria aplicable a las actividades pesqueras artesanales</t>
  </si>
  <si>
    <t>Difusión de la Normativa sanitaria aplicable a las actividades de comercialización de recursos y productos hidrobiológicos</t>
  </si>
  <si>
    <t>Comerciantes de recursos y productos hidrobiológicos</t>
  </si>
  <si>
    <t>Difusión de la Normativa sanitaria aplicable a las actividades de procesamiento primario de recursos hidrobiológicos</t>
  </si>
  <si>
    <t>Procesadores primarios</t>
  </si>
  <si>
    <t>Evento de difusion Normativa sanitaria aplicable a las actividades acuícolas - moluscos bivalvos</t>
  </si>
  <si>
    <t>Difusión de la Normativa sanitaria aplicable a las actividades de transporte de recursos y productos hidrobiológicos</t>
  </si>
  <si>
    <t xml:space="preserve">Transportistas de recursos y productos hidrobiológicos </t>
  </si>
  <si>
    <t xml:space="preserve">Normas sanitarias en la comercializaciòn de recursos y productos hidrobiológicos </t>
  </si>
  <si>
    <t>Capacitación por SANIPES en el marco normativo vigente sobre alimentos hidrobiológicos, entre otros</t>
  </si>
  <si>
    <t xml:space="preserve">Qali Warma </t>
  </si>
  <si>
    <t>Madre de Dios, Tacna, Cusco y Huancavelica</t>
  </si>
  <si>
    <t>Lambayeque/ La Libertad</t>
  </si>
  <si>
    <t>Normativa sanitaria aplicable a las actividades acuícolas continentales</t>
  </si>
  <si>
    <t xml:space="preserve">Acuicultores </t>
  </si>
  <si>
    <t>Cajamarca</t>
  </si>
  <si>
    <t>Huancavelica</t>
  </si>
  <si>
    <t xml:space="preserve">Incuidad, Trazabilidad y Buenas Prácticas en la comercialización de recursos y productos hidrobiológicos </t>
  </si>
  <si>
    <t>Evento de difusión de la normativa sanitaria aplicable a las actividades acuicolas continentales</t>
  </si>
  <si>
    <t>Conociendo la Normativa Sanitaria D.S. Nª 027-2009-PRODUCE</t>
  </si>
  <si>
    <t xml:space="preserve">Formalización, control y certificación de salida para productos hidrobiológicos </t>
  </si>
  <si>
    <t>Entidades del estado</t>
  </si>
  <si>
    <t xml:space="preserve">Buenas pràcticas en Desembarcaceros Pesqueros Artesanales o Puntos de Descarga </t>
  </si>
  <si>
    <t>Normativa santiaria aplicable a las actividades de desembarque de recursos hidrobiológicos</t>
  </si>
  <si>
    <t>Normativa sanitaria de cumplimiento obligatorio en embarcaciones pesqueras artesanales de la Amazonia</t>
  </si>
  <si>
    <t>Manipulación y buenas prácticas en la comercialización de recursos y productos hidrobiológicos</t>
  </si>
  <si>
    <t xml:space="preserve">Normativa sanitaria aplicable a las actividades de desembarque de recursos hidrobiológicos </t>
  </si>
  <si>
    <t xml:space="preserve">Normativa sanitaria aplicable a las actividades de transporte y almacenamiento de recursos y productos hidrobiológicos - Buenas prácticas de transporte y almacenamiento </t>
  </si>
  <si>
    <t xml:space="preserve">Transportistas y comerciantes de recursos y productos hidrobiológicos </t>
  </si>
  <si>
    <t>Conociendo las buenas prácticas (inocuidad, trazabilidad y buenas prácticas)</t>
  </si>
  <si>
    <t xml:space="preserve">Normativa sanitaria aplicable a las actividades de comercialización de recursos y productos hidrobiológicos </t>
  </si>
  <si>
    <t>Aplicando las buenas prácticas (conociendo la normativa sanitaria D.S. Nº 027-2009-PRODUCE)</t>
  </si>
  <si>
    <t>San Martín</t>
  </si>
  <si>
    <t>Herramientas para el control y seguimiento - Aplicando las Buenas Prácticas Acuícolas</t>
  </si>
  <si>
    <t>Aplicación de Buenas Prácticas y conservación de recursos pesqueros</t>
  </si>
  <si>
    <t>Inocuidad, calidad, trazabilidad y buenas prácticas en la comercialización de recursos y productos hidrobiológicos</t>
  </si>
  <si>
    <t>Ayacucho</t>
  </si>
  <si>
    <t>Difusión de la normativa sanitaria aplicable a las actividades acuícolas continentales</t>
  </si>
  <si>
    <t>Buenas Prácticas Pesqueras Artesanales aplicables a las actividades de transporte de recursos hidrobiológicos - Conociendo la Normativa Sanitaria aplicable a las actividades pesqueras artesanales</t>
  </si>
  <si>
    <t>Protocolo para la Clasificación de Centros de Producción Acuícola bajo la Fiscalización Sanitaria basada en riesgos en el marco del control por procesos</t>
  </si>
  <si>
    <t xml:space="preserve">Aplicación de las Normas Sanitarias en el Transporte de Recursos y Productos Hidrobiológicos </t>
  </si>
  <si>
    <t xml:space="preserve">Buenas pràcticas en Desembarcaceros Pesqueros Artesanales o Puntos de Descarga y Normativa Sanitaria aplicable a las actividades de desembarque de recursos hidrobiológicos </t>
  </si>
  <si>
    <t xml:space="preserve">Fortalecimiento de capacidades en materia de sanidad acuicola </t>
  </si>
  <si>
    <t>Acuícultores-Funcionarios de la DIREPROS</t>
  </si>
  <si>
    <t>Cajamarca, Junín, San Martín, Amazonas, La Libertad y Huánuco</t>
  </si>
  <si>
    <t>Difusión de la Normativa Sanitaria aplicable a las actividades pesqueras artesanales.</t>
  </si>
  <si>
    <t>Normativa sanitaria y trazabilidad aplicable a las actividades acuícolas. Buenas prácticas acuícolas y bioseguridad en el cultivo</t>
  </si>
  <si>
    <t xml:space="preserve">Acuicultura </t>
  </si>
  <si>
    <t xml:space="preserve">Normativa sanitaria e Inspección en las actividades pesqueras artesanales de los recursos hidrobiológicos de altura </t>
  </si>
  <si>
    <t>Funcionarios de PRODUCE</t>
  </si>
  <si>
    <t>Junin</t>
  </si>
  <si>
    <t>Gestión sanitaria de la acuicultura en el Perú</t>
  </si>
  <si>
    <t xml:space="preserve">Normativa sanitaria en las actividades pesqueras artesanales </t>
  </si>
  <si>
    <t xml:space="preserve">Buenas prácticas en Desembarcaceros Pesqueros Artesanales o Puntos de Descarga y Normativa Sanitaria aplicable a las actividades de desembarque de recursos hidrobiológicos </t>
  </si>
  <si>
    <t>Normativa sanitaria aplicable a las actividades acuícolas-langostinos (Habilitación sanitaria de centros acuícolas, BPA y Bioseguridad. Principales enfermedades em especies hidrobiológicas.</t>
  </si>
  <si>
    <t xml:space="preserve">Condiciones sanitarias en la manipulación de recursos y productos hidrobiológicos  </t>
  </si>
  <si>
    <t>Manipuladores de productos hidrobiológicos - PNACP</t>
  </si>
  <si>
    <t>Lima (San Juan de Lurigancho)</t>
  </si>
  <si>
    <t>Lima( Villa María del Triunfo)</t>
  </si>
  <si>
    <t>Lima (Chosica)</t>
  </si>
  <si>
    <t xml:space="preserve">Normativa sanitaria aplicable a las actividades de procesamiento primario de recursos hidrobiológicos </t>
  </si>
  <si>
    <t>Normativa Sanitaria aplicable a las actividades acuícolas - procesamiento primario</t>
  </si>
  <si>
    <t>Acuicultores - procesamiento primario</t>
  </si>
  <si>
    <t>MODALIDAD</t>
  </si>
  <si>
    <t>FECHA_EVENTO</t>
  </si>
  <si>
    <t>NOMBRE_EVENTO</t>
  </si>
  <si>
    <t>GRUPO_OBJETIVO</t>
  </si>
  <si>
    <t>CANTIDAD_PARTICIPANTES</t>
  </si>
  <si>
    <t>NRO</t>
  </si>
  <si>
    <t>Buenas Prácticas Pesqueras, Inocuidad y Trazabilidad en el desarrollo de las actividades pesqueras artesanales. Conociendo la Normativa sanitaria para las actividades de desembarque de recursos o productos hidrobiológicos (Dos días continuos)</t>
  </si>
  <si>
    <t>Inocuidad-Calidad-Trazabilidad/Buenas prácticas de manipulación y preservación abordo/higiene y saneamiento/conociendo el D.S. N° 027-2009-PRODUCE (Dos días continuos)</t>
  </si>
  <si>
    <t>Inocuidad.Calidad-Trazabilidad.
Buenas Prácticas de Manipulación y Preservación abordo.
Higiene y Saneamiento.
Conociendo el DS. N°027-2009-PRODUCE.
Habilitación Sanitaria. (Dos días continuos)</t>
  </si>
  <si>
    <t>Inocuidad-calidad-trazabilidad/Buenas prácticas de manipulación y preservación a bordo/higiene y saneamiento/conociendo el DS. N° 027-2009-PRODUCE/conociendo el Título III del DS. N° 040-2001-PE (Dos días continuos)</t>
  </si>
  <si>
    <t>Inocuidad y Trazabilidad en los recursos y productos hidrobiológicos.
Buenas Prácticas Pesqueras e Higiene y Saneamiento.
Conociendo el Título III de la Norma Sanitaria para las Actividades Pesqueras y Acuícolas D.S. N° 040-2001-PE (Dos días continuos)</t>
  </si>
  <si>
    <t>Inocuidad.Calidad-Trazabilidad.
Buenas Prácticas de Manipulación y Preservación abordo.
Higiene y Saneamiento.
Conociendo el DS. N°027-2009-PRODUCE. (Dos días continuos)</t>
  </si>
  <si>
    <t>Inocuidad-Calidad-Trazabilidad/Buenas Prácticas de Manipulación y Preservación a Bordo - Higiene y Saneamiento/Conociendo El Título III D.S. N° 040-2001-PE (Dos días continuos)</t>
  </si>
  <si>
    <t>Inocuidad-Calidad-Trazabilidad/Buenas Prácticas de Manipulación y Preservación a Bordo - Higiene y Saneamiento/Conociendo El Título III D.S. N° 040-2001-PE. (Dos días continuos)</t>
  </si>
  <si>
    <t>Difusión de la Norma Sanitaria y las Buenas Prácticas aplicable a las actividades de desembarque de recursos hidrobiológicos. (tres días continuos)</t>
  </si>
  <si>
    <t>Inocuidad-Calidad-Trazabilidad/Buenas Prácticas de Desembarque de Recursos Hidrobiológicos/Higiene y Saneamiento/Conociendo el Título III D.S. N° 040-2001-PE (Dos días continuos)</t>
  </si>
  <si>
    <t>Difusión de la Norma Sanitaria, Inocuidad y las Buenas Prácticas Aplicable a las Actividades de Desembarque de Recursos Hidrobiológicos. (Dos días continuos)</t>
  </si>
  <si>
    <t>Inocuidad-Calidad-Trazabilidad/Buenas Prácticas de Manipulaciónen en el desembarque de recursos hidrobiológicos. - Higiene y Saneamiento/Conociendo El Título III D.S. N° 040-2001-PE (Dos días continuos)</t>
  </si>
  <si>
    <t>Inocuidad-Calidad-Trazabilidad/Buenas Prácticas de Manipulación y Preservación a Bordo/Higiene y Saneamiento/Conociendo el DS. N° 027-2009-PRODUCE (Dos días continuos)</t>
  </si>
  <si>
    <t>INOCUIDAD, CALIDAD, TRAZABILIDAD, BUENAS PRÁCTICAS DE MANIPULACIÓN Y PRESERVACIÓN A BORDO, BUENAS PRÁCTICAS DE HIGIENE Y SANEAMIENTO Y CONOCIENDO LA NORMATIVA SANITARIA D.S. N° 027-2009-PRODUCE. (Dos días continuos)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</si>
</sst>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rgb="FFFFFF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rgb="FFFFFF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4" xfId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/>
    </xf>
    <xf numFmtId="0" fontId="3" fillId="4" borderId="4" xfId="2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6" xfId="1" applyFill="1" applyBorder="1" applyAlignment="1">
      <alignment vertical="center" wrapText="1"/>
    </xf>
    <xf numFmtId="0" fontId="1" fillId="4" borderId="6" xfId="1" applyFill="1" applyBorder="1" applyAlignment="1">
      <alignment horizontal="center" vertical="center"/>
    </xf>
    <xf numFmtId="0" fontId="3" fillId="4" borderId="6" xfId="2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5" borderId="6" xfId="1" applyFill="1" applyBorder="1" applyAlignment="1">
      <alignment vertical="center" wrapText="1"/>
    </xf>
    <xf numFmtId="0" fontId="1" fillId="5" borderId="6" xfId="1" applyFill="1" applyBorder="1" applyAlignment="1">
      <alignment horizontal="center" vertical="center"/>
    </xf>
    <xf numFmtId="0" fontId="3" fillId="5" borderId="6" xfId="2" applyFill="1" applyBorder="1" applyAlignment="1">
      <alignment horizontal="center" vertical="center"/>
    </xf>
    <xf numFmtId="0" fontId="1" fillId="6" borderId="6" xfId="1" applyFill="1" applyBorder="1" applyAlignment="1">
      <alignment horizontal="center" vertical="center"/>
    </xf>
    <xf numFmtId="0" fontId="1" fillId="5" borderId="6" xfId="1" applyFill="1" applyBorder="1" applyAlignment="1">
      <alignment horizontal="center" vertical="center" wrapText="1"/>
    </xf>
    <xf numFmtId="0" fontId="1" fillId="6" borderId="8" xfId="1" applyFill="1" applyBorder="1" applyAlignment="1">
      <alignment horizontal="center" vertical="center"/>
    </xf>
    <xf numFmtId="0" fontId="1" fillId="7" borderId="6" xfId="1" applyFill="1" applyBorder="1" applyAlignment="1">
      <alignment vertical="center" wrapText="1"/>
    </xf>
    <xf numFmtId="0" fontId="1" fillId="7" borderId="6" xfId="1" applyFill="1" applyBorder="1" applyAlignment="1">
      <alignment horizontal="center" vertical="center"/>
    </xf>
    <xf numFmtId="0" fontId="3" fillId="7" borderId="6" xfId="2" applyFill="1" applyBorder="1" applyAlignment="1">
      <alignment horizontal="center" vertical="center"/>
    </xf>
    <xf numFmtId="0" fontId="1" fillId="8" borderId="6" xfId="1" applyFill="1" applyBorder="1" applyAlignment="1">
      <alignment horizontal="center" vertical="center"/>
    </xf>
    <xf numFmtId="0" fontId="1" fillId="8" borderId="8" xfId="1" applyFill="1" applyBorder="1" applyAlignment="1">
      <alignment horizontal="center" vertical="center"/>
    </xf>
    <xf numFmtId="0" fontId="1" fillId="7" borderId="6" xfId="1" applyFill="1" applyBorder="1" applyAlignment="1">
      <alignment horizontal="center" vertical="center" wrapText="1"/>
    </xf>
    <xf numFmtId="0" fontId="1" fillId="8" borderId="6" xfId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vertical="center" wrapText="1"/>
    </xf>
    <xf numFmtId="0" fontId="1" fillId="9" borderId="6" xfId="1" applyFill="1" applyBorder="1" applyAlignment="1">
      <alignment vertical="center" wrapText="1"/>
    </xf>
    <xf numFmtId="0" fontId="1" fillId="9" borderId="6" xfId="1" applyFill="1" applyBorder="1" applyAlignment="1">
      <alignment horizontal="center" vertical="center"/>
    </xf>
    <xf numFmtId="0" fontId="3" fillId="9" borderId="6" xfId="2" applyFill="1" applyBorder="1" applyAlignment="1">
      <alignment horizontal="center" vertical="center"/>
    </xf>
    <xf numFmtId="0" fontId="1" fillId="10" borderId="6" xfId="1" applyFill="1" applyBorder="1" applyAlignment="1">
      <alignment horizontal="center" vertical="center" wrapText="1"/>
    </xf>
    <xf numFmtId="0" fontId="1" fillId="10" borderId="6" xfId="1" applyFill="1" applyBorder="1" applyAlignment="1">
      <alignment horizontal="center" vertical="center"/>
    </xf>
    <xf numFmtId="0" fontId="1" fillId="10" borderId="8" xfId="1" applyFill="1" applyBorder="1" applyAlignment="1">
      <alignment horizontal="center" vertical="center"/>
    </xf>
    <xf numFmtId="0" fontId="1" fillId="11" borderId="6" xfId="1" applyFill="1" applyBorder="1" applyAlignment="1">
      <alignment wrapText="1"/>
    </xf>
    <xf numFmtId="0" fontId="1" fillId="11" borderId="6" xfId="1" applyFill="1" applyBorder="1" applyAlignment="1">
      <alignment horizontal="center" vertical="center"/>
    </xf>
    <xf numFmtId="0" fontId="3" fillId="11" borderId="6" xfId="2" applyFill="1" applyBorder="1" applyAlignment="1">
      <alignment horizontal="center" vertical="center"/>
    </xf>
    <xf numFmtId="0" fontId="4" fillId="11" borderId="6" xfId="2" applyFont="1" applyFill="1" applyBorder="1" applyAlignment="1">
      <alignment horizontal="center" vertical="center"/>
    </xf>
    <xf numFmtId="0" fontId="1" fillId="12" borderId="6" xfId="1" applyFill="1" applyBorder="1" applyAlignment="1">
      <alignment horizontal="center" vertical="center"/>
    </xf>
    <xf numFmtId="0" fontId="1" fillId="11" borderId="6" xfId="1" applyFill="1" applyBorder="1" applyAlignment="1">
      <alignment horizontal="center" vertical="center" wrapText="1"/>
    </xf>
    <xf numFmtId="0" fontId="1" fillId="12" borderId="8" xfId="1" applyFill="1" applyBorder="1" applyAlignment="1">
      <alignment horizontal="center" vertical="center"/>
    </xf>
    <xf numFmtId="0" fontId="1" fillId="12" borderId="0" xfId="1" applyFill="1" applyAlignment="1">
      <alignment horizontal="center" vertical="center"/>
    </xf>
    <xf numFmtId="0" fontId="1" fillId="13" borderId="6" xfId="1" applyFill="1" applyBorder="1" applyAlignment="1">
      <alignment horizontal="center" vertical="center"/>
    </xf>
    <xf numFmtId="0" fontId="1" fillId="14" borderId="6" xfId="1" applyFill="1" applyBorder="1" applyAlignment="1">
      <alignment wrapText="1"/>
    </xf>
    <xf numFmtId="0" fontId="1" fillId="14" borderId="6" xfId="1" applyFill="1" applyBorder="1" applyAlignment="1">
      <alignment horizontal="center" vertical="center"/>
    </xf>
    <xf numFmtId="0" fontId="3" fillId="14" borderId="6" xfId="2" applyFill="1" applyBorder="1" applyAlignment="1">
      <alignment horizontal="center" vertical="center"/>
    </xf>
    <xf numFmtId="0" fontId="1" fillId="13" borderId="8" xfId="1" applyFill="1" applyBorder="1" applyAlignment="1">
      <alignment horizontal="center" vertical="center"/>
    </xf>
    <xf numFmtId="0" fontId="1" fillId="15" borderId="6" xfId="1" applyFill="1" applyBorder="1" applyAlignment="1">
      <alignment horizontal="center" vertical="center"/>
    </xf>
    <xf numFmtId="0" fontId="1" fillId="15" borderId="6" xfId="1" applyFill="1" applyBorder="1" applyAlignment="1">
      <alignment horizontal="left" vertical="center" wrapText="1"/>
    </xf>
    <xf numFmtId="0" fontId="1" fillId="16" borderId="6" xfId="1" applyFill="1" applyBorder="1" applyAlignment="1">
      <alignment horizontal="center" vertical="center"/>
    </xf>
    <xf numFmtId="0" fontId="3" fillId="16" borderId="6" xfId="2" applyFill="1" applyBorder="1" applyAlignment="1">
      <alignment horizontal="center" vertical="center"/>
    </xf>
    <xf numFmtId="0" fontId="1" fillId="15" borderId="6" xfId="1" applyFill="1" applyBorder="1" applyAlignment="1">
      <alignment wrapText="1"/>
    </xf>
    <xf numFmtId="0" fontId="1" fillId="15" borderId="6" xfId="1" applyFill="1" applyBorder="1" applyAlignment="1">
      <alignment vertical="center" wrapText="1"/>
    </xf>
    <xf numFmtId="0" fontId="1" fillId="15" borderId="8" xfId="1" applyFill="1" applyBorder="1" applyAlignment="1">
      <alignment horizontal="center" vertical="center"/>
    </xf>
    <xf numFmtId="0" fontId="1" fillId="16" borderId="6" xfId="1" applyFill="1" applyBorder="1" applyAlignment="1">
      <alignment vertical="center" wrapText="1"/>
    </xf>
    <xf numFmtId="0" fontId="1" fillId="17" borderId="6" xfId="1" applyFill="1" applyBorder="1" applyAlignment="1">
      <alignment vertical="center" wrapText="1"/>
    </xf>
    <xf numFmtId="0" fontId="1" fillId="17" borderId="6" xfId="1" applyFill="1" applyBorder="1" applyAlignment="1">
      <alignment horizontal="center" vertical="center"/>
    </xf>
    <xf numFmtId="0" fontId="4" fillId="17" borderId="6" xfId="2" applyFont="1" applyFill="1" applyBorder="1" applyAlignment="1">
      <alignment horizontal="center" vertical="center"/>
    </xf>
    <xf numFmtId="0" fontId="1" fillId="18" borderId="6" xfId="1" applyFill="1" applyBorder="1" applyAlignment="1">
      <alignment horizontal="center" vertical="center"/>
    </xf>
    <xf numFmtId="0" fontId="1" fillId="19" borderId="7" xfId="1" applyFill="1" applyBorder="1" applyAlignment="1">
      <alignment vertical="center" wrapText="1"/>
    </xf>
    <xf numFmtId="0" fontId="1" fillId="19" borderId="6" xfId="1" applyFill="1" applyBorder="1" applyAlignment="1">
      <alignment horizontal="center" vertical="center"/>
    </xf>
    <xf numFmtId="0" fontId="1" fillId="19" borderId="7" xfId="1" applyFill="1" applyBorder="1" applyAlignment="1">
      <alignment horizontal="center" vertical="center"/>
    </xf>
    <xf numFmtId="0" fontId="3" fillId="19" borderId="6" xfId="2" applyFill="1" applyBorder="1" applyAlignment="1">
      <alignment horizontal="center" vertical="center"/>
    </xf>
    <xf numFmtId="0" fontId="4" fillId="19" borderId="6" xfId="2" applyFont="1" applyFill="1" applyBorder="1" applyAlignment="1">
      <alignment horizontal="center" vertical="center"/>
    </xf>
    <xf numFmtId="0" fontId="1" fillId="20" borderId="7" xfId="1" applyFill="1" applyBorder="1" applyAlignment="1">
      <alignment horizontal="center" vertical="center"/>
    </xf>
    <xf numFmtId="0" fontId="1" fillId="20" borderId="6" xfId="1" applyFill="1" applyBorder="1" applyAlignment="1">
      <alignment horizontal="center" vertical="center"/>
    </xf>
    <xf numFmtId="0" fontId="1" fillId="19" borderId="7" xfId="1" applyFill="1" applyBorder="1" applyAlignment="1">
      <alignment wrapText="1"/>
    </xf>
    <xf numFmtId="0" fontId="1" fillId="20" borderId="6" xfId="1" applyFill="1" applyBorder="1" applyAlignment="1">
      <alignment vertical="center" wrapText="1"/>
    </xf>
    <xf numFmtId="0" fontId="6" fillId="20" borderId="6" xfId="1" applyFont="1" applyFill="1" applyBorder="1" applyAlignment="1">
      <alignment horizontal="center" vertical="center"/>
    </xf>
    <xf numFmtId="0" fontId="1" fillId="19" borderId="6" xfId="1" applyFill="1" applyBorder="1" applyAlignment="1">
      <alignment vertical="center" wrapText="1"/>
    </xf>
    <xf numFmtId="0" fontId="1" fillId="19" borderId="6" xfId="1" applyFill="1" applyBorder="1" applyAlignment="1">
      <alignment horizontal="center" vertical="center" wrapText="1"/>
    </xf>
    <xf numFmtId="0" fontId="1" fillId="21" borderId="6" xfId="1" applyFill="1" applyBorder="1" applyAlignment="1">
      <alignment vertical="center" wrapText="1"/>
    </xf>
    <xf numFmtId="0" fontId="1" fillId="21" borderId="6" xfId="1" applyFill="1" applyBorder="1" applyAlignment="1">
      <alignment horizontal="center" vertical="center" wrapText="1"/>
    </xf>
    <xf numFmtId="0" fontId="1" fillId="21" borderId="6" xfId="1" applyFill="1" applyBorder="1" applyAlignment="1">
      <alignment horizontal="center" vertical="center"/>
    </xf>
    <xf numFmtId="0" fontId="3" fillId="21" borderId="6" xfId="2" applyFill="1" applyBorder="1" applyAlignment="1">
      <alignment horizontal="center" vertical="center"/>
    </xf>
    <xf numFmtId="0" fontId="1" fillId="22" borderId="6" xfId="1" applyFill="1" applyBorder="1" applyAlignment="1">
      <alignment horizontal="center" vertical="center"/>
    </xf>
    <xf numFmtId="0" fontId="7" fillId="22" borderId="6" xfId="1" applyFont="1" applyFill="1" applyBorder="1" applyAlignment="1">
      <alignment horizontal="center" vertical="center"/>
    </xf>
    <xf numFmtId="0" fontId="1" fillId="21" borderId="6" xfId="1" applyFill="1" applyBorder="1" applyAlignment="1">
      <alignment horizontal="left" vertical="center" wrapText="1"/>
    </xf>
    <xf numFmtId="0" fontId="1" fillId="0" borderId="0" xfId="1"/>
    <xf numFmtId="0" fontId="1" fillId="0" borderId="0" xfId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0" fontId="6" fillId="2" borderId="0" xfId="1" applyFont="1" applyFill="1"/>
    <xf numFmtId="0" fontId="6" fillId="4" borderId="11" xfId="1" applyFont="1" applyFill="1" applyBorder="1" applyAlignment="1">
      <alignment horizontal="center"/>
    </xf>
    <xf numFmtId="0" fontId="6" fillId="4" borderId="11" xfId="1" applyFont="1" applyFill="1" applyBorder="1" applyAlignment="1">
      <alignment wrapText="1"/>
    </xf>
    <xf numFmtId="0" fontId="8" fillId="4" borderId="11" xfId="2" applyFont="1" applyFill="1" applyBorder="1" applyAlignment="1">
      <alignment horizontal="center" vertical="center"/>
    </xf>
    <xf numFmtId="0" fontId="6" fillId="2" borderId="6" xfId="1" applyFont="1" applyFill="1" applyBorder="1"/>
    <xf numFmtId="0" fontId="6" fillId="4" borderId="11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wrapText="1"/>
    </xf>
    <xf numFmtId="0" fontId="6" fillId="4" borderId="14" xfId="1" applyFont="1" applyFill="1" applyBorder="1" applyAlignment="1">
      <alignment horizontal="center"/>
    </xf>
    <xf numFmtId="0" fontId="6" fillId="4" borderId="14" xfId="1" applyFont="1" applyFill="1" applyBorder="1" applyAlignment="1">
      <alignment wrapText="1"/>
    </xf>
    <xf numFmtId="0" fontId="6" fillId="4" borderId="14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 wrapText="1"/>
    </xf>
    <xf numFmtId="0" fontId="6" fillId="2" borderId="15" xfId="1" applyFont="1" applyFill="1" applyBorder="1" applyAlignment="1">
      <alignment wrapText="1"/>
    </xf>
    <xf numFmtId="0" fontId="8" fillId="4" borderId="16" xfId="2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left" wrapText="1"/>
    </xf>
    <xf numFmtId="0" fontId="6" fillId="2" borderId="15" xfId="1" applyFont="1" applyFill="1" applyBorder="1"/>
    <xf numFmtId="0" fontId="8" fillId="4" borderId="5" xfId="2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5" fontId="1" fillId="0" borderId="0" xfId="1" applyNumberFormat="1" applyAlignment="1">
      <alignment horizontal="center"/>
    </xf>
    <xf numFmtId="165" fontId="2" fillId="3" borderId="9" xfId="1" applyNumberFormat="1" applyFont="1" applyFill="1" applyBorder="1" applyAlignment="1">
      <alignment horizontal="center" wrapText="1"/>
    </xf>
    <xf numFmtId="165" fontId="6" fillId="4" borderId="11" xfId="1" applyNumberFormat="1" applyFont="1" applyFill="1" applyBorder="1" applyAlignment="1">
      <alignment horizontal="center"/>
    </xf>
    <xf numFmtId="165" fontId="6" fillId="4" borderId="12" xfId="1" applyNumberFormat="1" applyFont="1" applyFill="1" applyBorder="1" applyAlignment="1">
      <alignment horizontal="center"/>
    </xf>
    <xf numFmtId="165" fontId="6" fillId="4" borderId="13" xfId="1" applyNumberFormat="1" applyFont="1" applyFill="1" applyBorder="1" applyAlignment="1">
      <alignment horizontal="center"/>
    </xf>
    <xf numFmtId="165" fontId="6" fillId="4" borderId="14" xfId="1" applyNumberFormat="1" applyFont="1" applyFill="1" applyBorder="1" applyAlignment="1">
      <alignment horizontal="center"/>
    </xf>
    <xf numFmtId="165" fontId="6" fillId="2" borderId="15" xfId="1" applyNumberFormat="1" applyFont="1" applyFill="1" applyBorder="1" applyAlignment="1">
      <alignment horizontal="center"/>
    </xf>
    <xf numFmtId="165" fontId="1" fillId="0" borderId="0" xfId="1" applyNumberFormat="1" applyAlignment="1">
      <alignment horizontal="center" vertical="center"/>
    </xf>
    <xf numFmtId="165" fontId="2" fillId="3" borderId="2" xfId="1" applyNumberFormat="1" applyFont="1" applyFill="1" applyBorder="1" applyAlignment="1">
      <alignment horizontal="center" vertical="center" wrapText="1"/>
    </xf>
    <xf numFmtId="165" fontId="1" fillId="4" borderId="4" xfId="1" applyNumberFormat="1" applyFill="1" applyBorder="1" applyAlignment="1">
      <alignment horizontal="center" vertical="center"/>
    </xf>
    <xf numFmtId="165" fontId="1" fillId="4" borderId="6" xfId="1" applyNumberFormat="1" applyFill="1" applyBorder="1" applyAlignment="1">
      <alignment horizontal="center" vertical="center"/>
    </xf>
    <xf numFmtId="165" fontId="1" fillId="5" borderId="6" xfId="1" applyNumberFormat="1" applyFill="1" applyBorder="1" applyAlignment="1">
      <alignment horizontal="center" vertical="center"/>
    </xf>
    <xf numFmtId="165" fontId="1" fillId="7" borderId="6" xfId="1" applyNumberFormat="1" applyFill="1" applyBorder="1" applyAlignment="1">
      <alignment horizontal="center" vertical="center"/>
    </xf>
    <xf numFmtId="165" fontId="1" fillId="9" borderId="6" xfId="1" applyNumberFormat="1" applyFill="1" applyBorder="1" applyAlignment="1">
      <alignment horizontal="center" vertical="center"/>
    </xf>
    <xf numFmtId="165" fontId="1" fillId="11" borderId="6" xfId="1" applyNumberFormat="1" applyFill="1" applyBorder="1" applyAlignment="1">
      <alignment horizontal="center" vertical="center"/>
    </xf>
    <xf numFmtId="165" fontId="1" fillId="12" borderId="6" xfId="1" applyNumberFormat="1" applyFill="1" applyBorder="1" applyAlignment="1">
      <alignment horizontal="center" vertical="center"/>
    </xf>
    <xf numFmtId="165" fontId="1" fillId="13" borderId="6" xfId="1" applyNumberFormat="1" applyFill="1" applyBorder="1" applyAlignment="1">
      <alignment horizontal="center" vertical="center"/>
    </xf>
    <xf numFmtId="165" fontId="1" fillId="15" borderId="6" xfId="1" applyNumberFormat="1" applyFill="1" applyBorder="1" applyAlignment="1">
      <alignment horizontal="center" vertical="center"/>
    </xf>
    <xf numFmtId="165" fontId="1" fillId="16" borderId="6" xfId="1" applyNumberFormat="1" applyFill="1" applyBorder="1" applyAlignment="1">
      <alignment horizontal="center" vertical="center"/>
    </xf>
    <xf numFmtId="165" fontId="1" fillId="17" borderId="6" xfId="1" applyNumberFormat="1" applyFill="1" applyBorder="1" applyAlignment="1">
      <alignment horizontal="center" vertical="center"/>
    </xf>
    <xf numFmtId="165" fontId="1" fillId="19" borderId="6" xfId="1" applyNumberFormat="1" applyFill="1" applyBorder="1" applyAlignment="1">
      <alignment horizontal="center" vertical="center"/>
    </xf>
    <xf numFmtId="165" fontId="1" fillId="21" borderId="6" xfId="1" applyNumberFormat="1" applyFill="1" applyBorder="1" applyAlignment="1">
      <alignment horizontal="center" vertical="center"/>
    </xf>
  </cellXfs>
  <cellStyles count="3">
    <cellStyle name="Hipervíncul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01"/>
  <sheetViews>
    <sheetView topLeftCell="A5" zoomScale="89" zoomScaleNormal="115" workbookViewId="0">
      <pane ySplit="1" topLeftCell="A6" activePane="bottomLeft" state="frozen"/>
      <selection activeCell="B5" sqref="B5"/>
      <selection pane="bottomLeft" activeCell="B5" sqref="B1:B1048576"/>
    </sheetView>
  </sheetViews>
  <sheetFormatPr baseColWidth="10" defaultColWidth="11.109375" defaultRowHeight="14.4" x14ac:dyDescent="0.3"/>
  <cols>
    <col min="1" max="1" width="4.5546875" style="82" customWidth="1"/>
    <col min="2" max="2" width="15.6640625" style="107" customWidth="1"/>
    <col min="3" max="3" width="40.109375" style="81" customWidth="1"/>
    <col min="4" max="4" width="27.5546875" style="82" bestFit="1" customWidth="1"/>
    <col min="5" max="5" width="17.33203125" style="81" bestFit="1" customWidth="1"/>
    <col min="6" max="6" width="19.5546875" style="81" bestFit="1" customWidth="1"/>
    <col min="7" max="7" width="27.88671875" style="81" bestFit="1" customWidth="1"/>
    <col min="8" max="8" width="11.109375" style="81"/>
    <col min="9" max="9" width="11.109375" style="81" customWidth="1"/>
    <col min="10" max="16384" width="11.109375" style="81"/>
  </cols>
  <sheetData>
    <row r="3" spans="1:7" x14ac:dyDescent="0.3">
      <c r="A3" s="105" t="s">
        <v>0</v>
      </c>
      <c r="B3" s="105"/>
      <c r="C3" s="105"/>
      <c r="D3" s="105"/>
      <c r="E3" s="105"/>
      <c r="F3" s="105"/>
    </row>
    <row r="4" spans="1:7" ht="15" thickBot="1" x14ac:dyDescent="0.35"/>
    <row r="5" spans="1:7" ht="45.6" customHeight="1" x14ac:dyDescent="0.3">
      <c r="A5" s="83" t="s">
        <v>1</v>
      </c>
      <c r="B5" s="108" t="s">
        <v>2</v>
      </c>
      <c r="C5" s="84" t="s">
        <v>3</v>
      </c>
      <c r="D5" s="84" t="s">
        <v>4</v>
      </c>
      <c r="E5" s="85" t="s">
        <v>204</v>
      </c>
      <c r="F5" s="85" t="s">
        <v>140</v>
      </c>
      <c r="G5" s="86" t="s">
        <v>6</v>
      </c>
    </row>
    <row r="6" spans="1:7" s="87" customFormat="1" ht="43.2" x14ac:dyDescent="0.3">
      <c r="A6" s="88">
        <v>1</v>
      </c>
      <c r="B6" s="109">
        <v>44250</v>
      </c>
      <c r="C6" s="89" t="s">
        <v>141</v>
      </c>
      <c r="D6" s="88" t="s">
        <v>8</v>
      </c>
      <c r="E6" s="90" t="s">
        <v>12</v>
      </c>
      <c r="F6" s="103">
        <v>45</v>
      </c>
      <c r="G6" s="91" t="s">
        <v>81</v>
      </c>
    </row>
    <row r="7" spans="1:7" s="87" customFormat="1" ht="43.2" x14ac:dyDescent="0.3">
      <c r="A7" s="88">
        <f>A6+1</f>
        <v>2</v>
      </c>
      <c r="B7" s="109">
        <v>44252</v>
      </c>
      <c r="C7" s="89" t="s">
        <v>141</v>
      </c>
      <c r="D7" s="88" t="s">
        <v>8</v>
      </c>
      <c r="E7" s="90" t="s">
        <v>12</v>
      </c>
      <c r="F7" s="103">
        <v>30</v>
      </c>
      <c r="G7" s="91" t="s">
        <v>47</v>
      </c>
    </row>
    <row r="8" spans="1:7" s="87" customFormat="1" ht="43.2" x14ac:dyDescent="0.3">
      <c r="A8" s="88">
        <f t="shared" ref="A8:A71" si="0">A7+1</f>
        <v>3</v>
      </c>
      <c r="B8" s="109">
        <v>44246</v>
      </c>
      <c r="C8" s="89" t="s">
        <v>142</v>
      </c>
      <c r="D8" s="92" t="s">
        <v>143</v>
      </c>
      <c r="E8" s="90" t="s">
        <v>12</v>
      </c>
      <c r="F8" s="103">
        <v>45</v>
      </c>
      <c r="G8" s="91" t="s">
        <v>113</v>
      </c>
    </row>
    <row r="9" spans="1:7" s="87" customFormat="1" ht="43.2" x14ac:dyDescent="0.3">
      <c r="A9" s="88">
        <f t="shared" si="0"/>
        <v>4</v>
      </c>
      <c r="B9" s="109">
        <v>44266</v>
      </c>
      <c r="C9" s="89" t="s">
        <v>141</v>
      </c>
      <c r="D9" s="88" t="s">
        <v>8</v>
      </c>
      <c r="E9" s="90" t="s">
        <v>12</v>
      </c>
      <c r="F9" s="103">
        <v>8</v>
      </c>
      <c r="G9" s="91" t="s">
        <v>13</v>
      </c>
    </row>
    <row r="10" spans="1:7" s="87" customFormat="1" ht="43.2" x14ac:dyDescent="0.3">
      <c r="A10" s="88">
        <f t="shared" si="0"/>
        <v>5</v>
      </c>
      <c r="B10" s="109">
        <v>44267</v>
      </c>
      <c r="C10" s="89" t="s">
        <v>144</v>
      </c>
      <c r="D10" s="88" t="s">
        <v>145</v>
      </c>
      <c r="E10" s="90" t="s">
        <v>12</v>
      </c>
      <c r="F10" s="103">
        <v>36</v>
      </c>
      <c r="G10" s="91" t="s">
        <v>13</v>
      </c>
    </row>
    <row r="11" spans="1:7" s="87" customFormat="1" ht="43.8" thickBot="1" x14ac:dyDescent="0.35">
      <c r="A11" s="88">
        <f t="shared" si="0"/>
        <v>6</v>
      </c>
      <c r="B11" s="109">
        <v>44271</v>
      </c>
      <c r="C11" s="89" t="s">
        <v>141</v>
      </c>
      <c r="D11" s="88" t="s">
        <v>8</v>
      </c>
      <c r="E11" s="90" t="s">
        <v>12</v>
      </c>
      <c r="F11" s="103">
        <v>49</v>
      </c>
      <c r="G11" s="91" t="s">
        <v>13</v>
      </c>
    </row>
    <row r="12" spans="1:7" s="87" customFormat="1" ht="43.2" x14ac:dyDescent="0.3">
      <c r="A12" s="88">
        <f t="shared" si="0"/>
        <v>7</v>
      </c>
      <c r="B12" s="110">
        <v>44273</v>
      </c>
      <c r="C12" s="89" t="s">
        <v>141</v>
      </c>
      <c r="D12" s="88" t="s">
        <v>8</v>
      </c>
      <c r="E12" s="90" t="s">
        <v>12</v>
      </c>
      <c r="F12" s="103">
        <v>94</v>
      </c>
      <c r="G12" s="91" t="s">
        <v>63</v>
      </c>
    </row>
    <row r="13" spans="1:7" s="87" customFormat="1" ht="43.2" x14ac:dyDescent="0.3">
      <c r="A13" s="88">
        <f t="shared" si="0"/>
        <v>8</v>
      </c>
      <c r="B13" s="111">
        <v>44274</v>
      </c>
      <c r="C13" s="89" t="s">
        <v>146</v>
      </c>
      <c r="D13" s="92" t="s">
        <v>32</v>
      </c>
      <c r="E13" s="90" t="s">
        <v>12</v>
      </c>
      <c r="F13" s="103">
        <v>23</v>
      </c>
      <c r="G13" s="91" t="s">
        <v>13</v>
      </c>
    </row>
    <row r="14" spans="1:7" s="87" customFormat="1" ht="43.2" x14ac:dyDescent="0.3">
      <c r="A14" s="88">
        <f t="shared" si="0"/>
        <v>9</v>
      </c>
      <c r="B14" s="111">
        <v>44278</v>
      </c>
      <c r="C14" s="89" t="s">
        <v>146</v>
      </c>
      <c r="D14" s="88" t="s">
        <v>32</v>
      </c>
      <c r="E14" s="90" t="s">
        <v>12</v>
      </c>
      <c r="F14" s="103">
        <v>30</v>
      </c>
      <c r="G14" s="91" t="s">
        <v>15</v>
      </c>
    </row>
    <row r="15" spans="1:7" s="87" customFormat="1" ht="43.2" x14ac:dyDescent="0.3">
      <c r="A15" s="88">
        <f t="shared" si="0"/>
        <v>10</v>
      </c>
      <c r="B15" s="111">
        <v>44279</v>
      </c>
      <c r="C15" s="89" t="s">
        <v>147</v>
      </c>
      <c r="D15" s="92" t="s">
        <v>148</v>
      </c>
      <c r="E15" s="90" t="s">
        <v>12</v>
      </c>
      <c r="F15" s="103">
        <v>6</v>
      </c>
      <c r="G15" s="91" t="s">
        <v>15</v>
      </c>
    </row>
    <row r="16" spans="1:7" s="87" customFormat="1" ht="43.2" x14ac:dyDescent="0.3">
      <c r="A16" s="88">
        <f t="shared" si="0"/>
        <v>11</v>
      </c>
      <c r="B16" s="111">
        <v>44280</v>
      </c>
      <c r="C16" s="89" t="s">
        <v>141</v>
      </c>
      <c r="D16" s="88" t="s">
        <v>8</v>
      </c>
      <c r="E16" s="90" t="s">
        <v>12</v>
      </c>
      <c r="F16" s="103">
        <v>39</v>
      </c>
      <c r="G16" s="91" t="s">
        <v>13</v>
      </c>
    </row>
    <row r="17" spans="1:7" s="87" customFormat="1" ht="43.2" x14ac:dyDescent="0.3">
      <c r="A17" s="88">
        <f t="shared" si="0"/>
        <v>12</v>
      </c>
      <c r="B17" s="111">
        <v>44281</v>
      </c>
      <c r="C17" s="89" t="s">
        <v>141</v>
      </c>
      <c r="D17" s="88" t="s">
        <v>8</v>
      </c>
      <c r="E17" s="90" t="s">
        <v>12</v>
      </c>
      <c r="F17" s="103">
        <v>14</v>
      </c>
      <c r="G17" s="91" t="s">
        <v>113</v>
      </c>
    </row>
    <row r="18" spans="1:7" s="87" customFormat="1" ht="28.8" x14ac:dyDescent="0.3">
      <c r="A18" s="88">
        <f t="shared" si="0"/>
        <v>13</v>
      </c>
      <c r="B18" s="111">
        <v>44293</v>
      </c>
      <c r="C18" s="89" t="s">
        <v>149</v>
      </c>
      <c r="D18" s="92" t="s">
        <v>143</v>
      </c>
      <c r="E18" s="90" t="s">
        <v>12</v>
      </c>
      <c r="F18" s="103">
        <v>76</v>
      </c>
      <c r="G18" s="91" t="s">
        <v>47</v>
      </c>
    </row>
    <row r="19" spans="1:7" s="87" customFormat="1" ht="43.2" x14ac:dyDescent="0.3">
      <c r="A19" s="88">
        <f t="shared" si="0"/>
        <v>14</v>
      </c>
      <c r="B19" s="111">
        <v>44299</v>
      </c>
      <c r="C19" s="89" t="s">
        <v>150</v>
      </c>
      <c r="D19" s="88" t="s">
        <v>151</v>
      </c>
      <c r="E19" s="90" t="s">
        <v>12</v>
      </c>
      <c r="F19" s="103">
        <v>109</v>
      </c>
      <c r="G19" s="93" t="s">
        <v>152</v>
      </c>
    </row>
    <row r="20" spans="1:7" s="87" customFormat="1" ht="43.2" x14ac:dyDescent="0.3">
      <c r="A20" s="88">
        <f t="shared" si="0"/>
        <v>15</v>
      </c>
      <c r="B20" s="111">
        <v>44300</v>
      </c>
      <c r="C20" s="89" t="s">
        <v>141</v>
      </c>
      <c r="D20" s="88" t="s">
        <v>8</v>
      </c>
      <c r="E20" s="90" t="s">
        <v>12</v>
      </c>
      <c r="F20" s="103">
        <v>11</v>
      </c>
      <c r="G20" s="91" t="s">
        <v>40</v>
      </c>
    </row>
    <row r="21" spans="1:7" s="87" customFormat="1" ht="43.2" x14ac:dyDescent="0.3">
      <c r="A21" s="88">
        <f t="shared" si="0"/>
        <v>16</v>
      </c>
      <c r="B21" s="111">
        <v>44302</v>
      </c>
      <c r="C21" s="89" t="s">
        <v>147</v>
      </c>
      <c r="D21" s="92" t="s">
        <v>148</v>
      </c>
      <c r="E21" s="90" t="s">
        <v>12</v>
      </c>
      <c r="F21" s="103">
        <v>18</v>
      </c>
      <c r="G21" s="91" t="s">
        <v>13</v>
      </c>
    </row>
    <row r="22" spans="1:7" s="87" customFormat="1" ht="43.2" x14ac:dyDescent="0.3">
      <c r="A22" s="88">
        <f t="shared" si="0"/>
        <v>17</v>
      </c>
      <c r="B22" s="111">
        <v>44308</v>
      </c>
      <c r="C22" s="89" t="s">
        <v>141</v>
      </c>
      <c r="D22" s="88" t="s">
        <v>8</v>
      </c>
      <c r="E22" s="90" t="s">
        <v>12</v>
      </c>
      <c r="F22" s="103">
        <v>36</v>
      </c>
      <c r="G22" s="91" t="s">
        <v>93</v>
      </c>
    </row>
    <row r="23" spans="1:7" s="87" customFormat="1" ht="43.2" x14ac:dyDescent="0.3">
      <c r="A23" s="88">
        <f t="shared" si="0"/>
        <v>18</v>
      </c>
      <c r="B23" s="111">
        <v>44308</v>
      </c>
      <c r="C23" s="89" t="s">
        <v>141</v>
      </c>
      <c r="D23" s="88" t="s">
        <v>8</v>
      </c>
      <c r="E23" s="90" t="s">
        <v>12</v>
      </c>
      <c r="F23" s="103">
        <v>19</v>
      </c>
      <c r="G23" s="91" t="s">
        <v>67</v>
      </c>
    </row>
    <row r="24" spans="1:7" s="87" customFormat="1" ht="43.2" x14ac:dyDescent="0.3">
      <c r="A24" s="88">
        <f t="shared" si="0"/>
        <v>19</v>
      </c>
      <c r="B24" s="111">
        <v>44309</v>
      </c>
      <c r="C24" s="89" t="s">
        <v>141</v>
      </c>
      <c r="D24" s="88" t="s">
        <v>8</v>
      </c>
      <c r="E24" s="90" t="s">
        <v>12</v>
      </c>
      <c r="F24" s="103">
        <v>7</v>
      </c>
      <c r="G24" s="93" t="s">
        <v>153</v>
      </c>
    </row>
    <row r="25" spans="1:7" s="87" customFormat="1" ht="28.8" x14ac:dyDescent="0.3">
      <c r="A25" s="88">
        <f t="shared" si="0"/>
        <v>20</v>
      </c>
      <c r="B25" s="111">
        <v>44313</v>
      </c>
      <c r="C25" s="89" t="s">
        <v>154</v>
      </c>
      <c r="D25" s="88" t="s">
        <v>155</v>
      </c>
      <c r="E25" s="90" t="s">
        <v>12</v>
      </c>
      <c r="F25" s="103">
        <v>34</v>
      </c>
      <c r="G25" s="91" t="s">
        <v>156</v>
      </c>
    </row>
    <row r="26" spans="1:7" s="87" customFormat="1" ht="28.8" x14ac:dyDescent="0.3">
      <c r="A26" s="88">
        <f t="shared" si="0"/>
        <v>21</v>
      </c>
      <c r="B26" s="111">
        <v>44314</v>
      </c>
      <c r="C26" s="89" t="s">
        <v>154</v>
      </c>
      <c r="D26" s="88" t="s">
        <v>32</v>
      </c>
      <c r="E26" s="90" t="s">
        <v>12</v>
      </c>
      <c r="F26" s="103">
        <v>12</v>
      </c>
      <c r="G26" s="91" t="s">
        <v>157</v>
      </c>
    </row>
    <row r="27" spans="1:7" s="87" customFormat="1" ht="43.2" x14ac:dyDescent="0.3">
      <c r="A27" s="88">
        <f t="shared" si="0"/>
        <v>22</v>
      </c>
      <c r="B27" s="111">
        <v>44314</v>
      </c>
      <c r="C27" s="89" t="s">
        <v>141</v>
      </c>
      <c r="D27" s="92" t="s">
        <v>8</v>
      </c>
      <c r="E27" s="90" t="s">
        <v>12</v>
      </c>
      <c r="F27" s="103">
        <v>39</v>
      </c>
      <c r="G27" s="91" t="s">
        <v>34</v>
      </c>
    </row>
    <row r="28" spans="1:7" s="87" customFormat="1" ht="43.2" x14ac:dyDescent="0.3">
      <c r="A28" s="88">
        <f t="shared" si="0"/>
        <v>23</v>
      </c>
      <c r="B28" s="109">
        <v>44315</v>
      </c>
      <c r="C28" s="89" t="s">
        <v>141</v>
      </c>
      <c r="D28" s="88" t="s">
        <v>8</v>
      </c>
      <c r="E28" s="90" t="s">
        <v>12</v>
      </c>
      <c r="F28" s="103">
        <v>18</v>
      </c>
      <c r="G28" s="91" t="s">
        <v>34</v>
      </c>
    </row>
    <row r="29" spans="1:7" s="87" customFormat="1" ht="43.2" x14ac:dyDescent="0.3">
      <c r="A29" s="88">
        <f t="shared" si="0"/>
        <v>24</v>
      </c>
      <c r="B29" s="112">
        <v>44316</v>
      </c>
      <c r="C29" s="89" t="s">
        <v>141</v>
      </c>
      <c r="D29" s="88" t="s">
        <v>8</v>
      </c>
      <c r="E29" s="90" t="s">
        <v>12</v>
      </c>
      <c r="F29" s="100">
        <v>20</v>
      </c>
      <c r="G29" s="91" t="s">
        <v>63</v>
      </c>
    </row>
    <row r="30" spans="1:7" s="87" customFormat="1" ht="43.2" x14ac:dyDescent="0.3">
      <c r="A30" s="88">
        <f t="shared" si="0"/>
        <v>25</v>
      </c>
      <c r="B30" s="112">
        <v>44321</v>
      </c>
      <c r="C30" s="89" t="s">
        <v>158</v>
      </c>
      <c r="D30" s="92" t="s">
        <v>143</v>
      </c>
      <c r="E30" s="90" t="s">
        <v>12</v>
      </c>
      <c r="F30" s="100">
        <v>64</v>
      </c>
      <c r="G30" s="91" t="s">
        <v>30</v>
      </c>
    </row>
    <row r="31" spans="1:7" s="87" customFormat="1" ht="43.2" x14ac:dyDescent="0.3">
      <c r="A31" s="88">
        <f t="shared" si="0"/>
        <v>26</v>
      </c>
      <c r="B31" s="112">
        <v>44322</v>
      </c>
      <c r="C31" s="89" t="s">
        <v>159</v>
      </c>
      <c r="D31" s="94" t="s">
        <v>155</v>
      </c>
      <c r="E31" s="90" t="s">
        <v>12</v>
      </c>
      <c r="F31" s="100">
        <v>20</v>
      </c>
      <c r="G31" s="91" t="s">
        <v>10</v>
      </c>
    </row>
    <row r="32" spans="1:7" s="87" customFormat="1" ht="28.8" x14ac:dyDescent="0.3">
      <c r="A32" s="88">
        <f t="shared" si="0"/>
        <v>27</v>
      </c>
      <c r="B32" s="112">
        <v>44326</v>
      </c>
      <c r="C32" s="89" t="s">
        <v>160</v>
      </c>
      <c r="D32" s="94" t="s">
        <v>8</v>
      </c>
      <c r="E32" s="90" t="s">
        <v>12</v>
      </c>
      <c r="F32" s="100">
        <v>7</v>
      </c>
      <c r="G32" s="91" t="s">
        <v>93</v>
      </c>
    </row>
    <row r="33" spans="1:7" s="87" customFormat="1" ht="43.2" x14ac:dyDescent="0.3">
      <c r="A33" s="88">
        <f t="shared" si="0"/>
        <v>28</v>
      </c>
      <c r="B33" s="112">
        <v>44330</v>
      </c>
      <c r="C33" s="89" t="s">
        <v>146</v>
      </c>
      <c r="D33" s="94" t="s">
        <v>155</v>
      </c>
      <c r="E33" s="90" t="s">
        <v>12</v>
      </c>
      <c r="F33" s="100">
        <v>4</v>
      </c>
      <c r="G33" s="91" t="s">
        <v>10</v>
      </c>
    </row>
    <row r="34" spans="1:7" s="87" customFormat="1" ht="28.8" x14ac:dyDescent="0.3">
      <c r="A34" s="88">
        <f t="shared" si="0"/>
        <v>29</v>
      </c>
      <c r="B34" s="112">
        <v>44330</v>
      </c>
      <c r="C34" s="89" t="s">
        <v>161</v>
      </c>
      <c r="D34" s="94" t="s">
        <v>162</v>
      </c>
      <c r="E34" s="90" t="s">
        <v>12</v>
      </c>
      <c r="F34" s="100">
        <v>55</v>
      </c>
      <c r="G34" s="91" t="s">
        <v>30</v>
      </c>
    </row>
    <row r="35" spans="1:7" s="87" customFormat="1" ht="43.2" x14ac:dyDescent="0.3">
      <c r="A35" s="88">
        <f t="shared" si="0"/>
        <v>30</v>
      </c>
      <c r="B35" s="112">
        <v>44333</v>
      </c>
      <c r="C35" s="89" t="s">
        <v>158</v>
      </c>
      <c r="D35" s="92" t="s">
        <v>143</v>
      </c>
      <c r="E35" s="90" t="s">
        <v>12</v>
      </c>
      <c r="F35" s="100">
        <v>25</v>
      </c>
      <c r="G35" s="91" t="s">
        <v>15</v>
      </c>
    </row>
    <row r="36" spans="1:7" s="87" customFormat="1" ht="28.8" x14ac:dyDescent="0.3">
      <c r="A36" s="88">
        <f t="shared" si="0"/>
        <v>31</v>
      </c>
      <c r="B36" s="112">
        <v>44337</v>
      </c>
      <c r="C36" s="89" t="s">
        <v>163</v>
      </c>
      <c r="D36" s="94" t="s">
        <v>8</v>
      </c>
      <c r="E36" s="90" t="s">
        <v>12</v>
      </c>
      <c r="F36" s="100">
        <v>30</v>
      </c>
      <c r="G36" s="91" t="s">
        <v>49</v>
      </c>
    </row>
    <row r="37" spans="1:7" s="87" customFormat="1" ht="43.2" x14ac:dyDescent="0.3">
      <c r="A37" s="88">
        <f t="shared" si="0"/>
        <v>32</v>
      </c>
      <c r="B37" s="112">
        <v>44338</v>
      </c>
      <c r="C37" s="89" t="s">
        <v>146</v>
      </c>
      <c r="D37" s="94" t="s">
        <v>32</v>
      </c>
      <c r="E37" s="90" t="s">
        <v>12</v>
      </c>
      <c r="F37" s="100">
        <v>12</v>
      </c>
      <c r="G37" s="91" t="s">
        <v>63</v>
      </c>
    </row>
    <row r="38" spans="1:7" s="87" customFormat="1" ht="28.8" x14ac:dyDescent="0.3">
      <c r="A38" s="88">
        <f t="shared" si="0"/>
        <v>33</v>
      </c>
      <c r="B38" s="112">
        <v>44341</v>
      </c>
      <c r="C38" s="89" t="s">
        <v>164</v>
      </c>
      <c r="D38" s="92" t="s">
        <v>8</v>
      </c>
      <c r="E38" s="90" t="s">
        <v>12</v>
      </c>
      <c r="F38" s="100">
        <v>39</v>
      </c>
      <c r="G38" s="91" t="s">
        <v>10</v>
      </c>
    </row>
    <row r="39" spans="1:7" s="87" customFormat="1" ht="43.2" x14ac:dyDescent="0.3">
      <c r="A39" s="88">
        <f t="shared" si="0"/>
        <v>34</v>
      </c>
      <c r="B39" s="112">
        <v>44344</v>
      </c>
      <c r="C39" s="95" t="s">
        <v>165</v>
      </c>
      <c r="D39" s="96" t="s">
        <v>8</v>
      </c>
      <c r="E39" s="90" t="s">
        <v>12</v>
      </c>
      <c r="F39" s="100">
        <v>139</v>
      </c>
      <c r="G39" s="91" t="s">
        <v>85</v>
      </c>
    </row>
    <row r="40" spans="1:7" s="87" customFormat="1" ht="43.2" x14ac:dyDescent="0.3">
      <c r="A40" s="88">
        <f t="shared" si="0"/>
        <v>35</v>
      </c>
      <c r="B40" s="112">
        <v>44344</v>
      </c>
      <c r="C40" s="95" t="s">
        <v>166</v>
      </c>
      <c r="D40" s="96" t="s">
        <v>143</v>
      </c>
      <c r="E40" s="90" t="s">
        <v>12</v>
      </c>
      <c r="F40" s="100">
        <v>75</v>
      </c>
      <c r="G40" s="91" t="s">
        <v>13</v>
      </c>
    </row>
    <row r="41" spans="1:7" s="87" customFormat="1" ht="28.8" x14ac:dyDescent="0.3">
      <c r="A41" s="88">
        <f t="shared" si="0"/>
        <v>36</v>
      </c>
      <c r="B41" s="112">
        <v>44350</v>
      </c>
      <c r="C41" s="95" t="s">
        <v>167</v>
      </c>
      <c r="D41" s="96" t="s">
        <v>8</v>
      </c>
      <c r="E41" s="90" t="s">
        <v>12</v>
      </c>
      <c r="F41" s="100">
        <v>43</v>
      </c>
      <c r="G41" s="91" t="s">
        <v>15</v>
      </c>
    </row>
    <row r="42" spans="1:7" s="87" customFormat="1" ht="57.6" x14ac:dyDescent="0.3">
      <c r="A42" s="88">
        <f t="shared" si="0"/>
        <v>37</v>
      </c>
      <c r="B42" s="112">
        <v>44351</v>
      </c>
      <c r="C42" s="95" t="s">
        <v>168</v>
      </c>
      <c r="D42" s="96" t="s">
        <v>169</v>
      </c>
      <c r="E42" s="90" t="s">
        <v>12</v>
      </c>
      <c r="F42" s="100">
        <v>32</v>
      </c>
      <c r="G42" s="91" t="s">
        <v>40</v>
      </c>
    </row>
    <row r="43" spans="1:7" s="87" customFormat="1" ht="28.8" x14ac:dyDescent="0.3">
      <c r="A43" s="88">
        <f t="shared" si="0"/>
        <v>38</v>
      </c>
      <c r="B43" s="112">
        <v>44357</v>
      </c>
      <c r="C43" s="95" t="s">
        <v>170</v>
      </c>
      <c r="D43" s="96" t="s">
        <v>8</v>
      </c>
      <c r="E43" s="90" t="s">
        <v>12</v>
      </c>
      <c r="F43" s="100">
        <v>18</v>
      </c>
      <c r="G43" s="91" t="s">
        <v>47</v>
      </c>
    </row>
    <row r="44" spans="1:7" s="87" customFormat="1" ht="43.2" x14ac:dyDescent="0.3">
      <c r="A44" s="88">
        <f t="shared" si="0"/>
        <v>39</v>
      </c>
      <c r="B44" s="112">
        <v>44358</v>
      </c>
      <c r="C44" s="95" t="s">
        <v>159</v>
      </c>
      <c r="D44" s="96" t="s">
        <v>32</v>
      </c>
      <c r="E44" s="90" t="s">
        <v>12</v>
      </c>
      <c r="F44" s="100">
        <v>7</v>
      </c>
      <c r="G44" s="91" t="s">
        <v>13</v>
      </c>
    </row>
    <row r="45" spans="1:7" s="87" customFormat="1" ht="28.8" x14ac:dyDescent="0.3">
      <c r="A45" s="88">
        <f t="shared" si="0"/>
        <v>40</v>
      </c>
      <c r="B45" s="112">
        <v>44368</v>
      </c>
      <c r="C45" s="95" t="s">
        <v>170</v>
      </c>
      <c r="D45" s="96" t="s">
        <v>8</v>
      </c>
      <c r="E45" s="90" t="s">
        <v>12</v>
      </c>
      <c r="F45" s="100">
        <v>92</v>
      </c>
      <c r="G45" s="91" t="s">
        <v>83</v>
      </c>
    </row>
    <row r="46" spans="1:7" s="87" customFormat="1" ht="43.2" x14ac:dyDescent="0.3">
      <c r="A46" s="88">
        <f t="shared" si="0"/>
        <v>41</v>
      </c>
      <c r="B46" s="112">
        <v>44369</v>
      </c>
      <c r="C46" s="95" t="s">
        <v>171</v>
      </c>
      <c r="D46" s="96" t="s">
        <v>143</v>
      </c>
      <c r="E46" s="90" t="s">
        <v>12</v>
      </c>
      <c r="F46" s="100">
        <v>52</v>
      </c>
      <c r="G46" s="91" t="s">
        <v>47</v>
      </c>
    </row>
    <row r="47" spans="1:7" s="87" customFormat="1" ht="28.8" x14ac:dyDescent="0.3">
      <c r="A47" s="88">
        <f t="shared" si="0"/>
        <v>42</v>
      </c>
      <c r="B47" s="112">
        <v>44369</v>
      </c>
      <c r="C47" s="95" t="s">
        <v>170</v>
      </c>
      <c r="D47" s="96" t="s">
        <v>8</v>
      </c>
      <c r="E47" s="90" t="s">
        <v>12</v>
      </c>
      <c r="F47" s="100">
        <v>43</v>
      </c>
      <c r="G47" s="91" t="s">
        <v>30</v>
      </c>
    </row>
    <row r="48" spans="1:7" s="87" customFormat="1" ht="43.2" x14ac:dyDescent="0.3">
      <c r="A48" s="88">
        <f t="shared" si="0"/>
        <v>43</v>
      </c>
      <c r="B48" s="112">
        <v>44370</v>
      </c>
      <c r="C48" s="95" t="s">
        <v>172</v>
      </c>
      <c r="D48" s="96" t="s">
        <v>8</v>
      </c>
      <c r="E48" s="90" t="s">
        <v>12</v>
      </c>
      <c r="F48" s="100">
        <v>21</v>
      </c>
      <c r="G48" s="91" t="s">
        <v>40</v>
      </c>
    </row>
    <row r="49" spans="1:7" s="87" customFormat="1" ht="43.2" x14ac:dyDescent="0.3">
      <c r="A49" s="88">
        <f t="shared" si="0"/>
        <v>44</v>
      </c>
      <c r="B49" s="112">
        <v>44372</v>
      </c>
      <c r="C49" s="95" t="s">
        <v>172</v>
      </c>
      <c r="D49" s="96" t="s">
        <v>8</v>
      </c>
      <c r="E49" s="90" t="s">
        <v>12</v>
      </c>
      <c r="F49" s="100">
        <v>18</v>
      </c>
      <c r="G49" s="91" t="s">
        <v>47</v>
      </c>
    </row>
    <row r="50" spans="1:7" s="87" customFormat="1" ht="43.2" x14ac:dyDescent="0.3">
      <c r="A50" s="88">
        <f t="shared" si="0"/>
        <v>45</v>
      </c>
      <c r="B50" s="112">
        <v>44372</v>
      </c>
      <c r="C50" s="95" t="s">
        <v>159</v>
      </c>
      <c r="D50" s="96" t="s">
        <v>32</v>
      </c>
      <c r="E50" s="90" t="s">
        <v>12</v>
      </c>
      <c r="F50" s="100">
        <v>32</v>
      </c>
      <c r="G50" s="91" t="s">
        <v>30</v>
      </c>
    </row>
    <row r="51" spans="1:7" s="87" customFormat="1" ht="43.2" x14ac:dyDescent="0.3">
      <c r="A51" s="88">
        <f t="shared" si="0"/>
        <v>46</v>
      </c>
      <c r="B51" s="112">
        <v>44375</v>
      </c>
      <c r="C51" s="95" t="s">
        <v>172</v>
      </c>
      <c r="D51" s="96" t="s">
        <v>8</v>
      </c>
      <c r="E51" s="90" t="s">
        <v>12</v>
      </c>
      <c r="F51" s="100">
        <v>27</v>
      </c>
      <c r="G51" s="91" t="s">
        <v>67</v>
      </c>
    </row>
    <row r="52" spans="1:7" s="87" customFormat="1" ht="28.8" x14ac:dyDescent="0.3">
      <c r="A52" s="88">
        <f t="shared" si="0"/>
        <v>47</v>
      </c>
      <c r="B52" s="112">
        <v>44377</v>
      </c>
      <c r="C52" s="95" t="s">
        <v>170</v>
      </c>
      <c r="D52" s="96" t="s">
        <v>8</v>
      </c>
      <c r="E52" s="90" t="s">
        <v>12</v>
      </c>
      <c r="F52" s="100">
        <v>16</v>
      </c>
      <c r="G52" s="91" t="s">
        <v>173</v>
      </c>
    </row>
    <row r="53" spans="1:7" s="87" customFormat="1" ht="43.2" x14ac:dyDescent="0.3">
      <c r="A53" s="88">
        <f t="shared" si="0"/>
        <v>48</v>
      </c>
      <c r="B53" s="112">
        <v>44377</v>
      </c>
      <c r="C53" s="95" t="s">
        <v>172</v>
      </c>
      <c r="D53" s="96" t="s">
        <v>8</v>
      </c>
      <c r="E53" s="90" t="s">
        <v>12</v>
      </c>
      <c r="F53" s="100">
        <v>21</v>
      </c>
      <c r="G53" s="91" t="s">
        <v>13</v>
      </c>
    </row>
    <row r="54" spans="1:7" s="87" customFormat="1" ht="43.2" x14ac:dyDescent="0.3">
      <c r="A54" s="88">
        <f t="shared" si="0"/>
        <v>49</v>
      </c>
      <c r="B54" s="113">
        <v>44392</v>
      </c>
      <c r="C54" s="95" t="s">
        <v>172</v>
      </c>
      <c r="D54" s="97" t="s">
        <v>8</v>
      </c>
      <c r="E54" s="90" t="s">
        <v>12</v>
      </c>
      <c r="F54" s="100">
        <v>86</v>
      </c>
      <c r="G54" s="91" t="s">
        <v>63</v>
      </c>
    </row>
    <row r="55" spans="1:7" s="87" customFormat="1" ht="28.8" x14ac:dyDescent="0.3">
      <c r="A55" s="88">
        <f t="shared" si="0"/>
        <v>50</v>
      </c>
      <c r="B55" s="113">
        <v>44393</v>
      </c>
      <c r="C55" s="95" t="s">
        <v>174</v>
      </c>
      <c r="D55" s="97" t="s">
        <v>32</v>
      </c>
      <c r="E55" s="90" t="s">
        <v>12</v>
      </c>
      <c r="F55" s="100">
        <v>23</v>
      </c>
      <c r="G55" s="91" t="s">
        <v>13</v>
      </c>
    </row>
    <row r="56" spans="1:7" s="87" customFormat="1" ht="28.8" x14ac:dyDescent="0.3">
      <c r="A56" s="88">
        <f t="shared" si="0"/>
        <v>51</v>
      </c>
      <c r="B56" s="113">
        <v>44396</v>
      </c>
      <c r="C56" s="95" t="s">
        <v>174</v>
      </c>
      <c r="D56" s="97" t="s">
        <v>32</v>
      </c>
      <c r="E56" s="90" t="s">
        <v>12</v>
      </c>
      <c r="F56" s="100">
        <v>19</v>
      </c>
      <c r="G56" s="91" t="s">
        <v>13</v>
      </c>
    </row>
    <row r="57" spans="1:7" s="87" customFormat="1" ht="28.8" x14ac:dyDescent="0.3">
      <c r="A57" s="88">
        <f t="shared" si="0"/>
        <v>52</v>
      </c>
      <c r="B57" s="113">
        <v>44396</v>
      </c>
      <c r="C57" s="95" t="s">
        <v>175</v>
      </c>
      <c r="D57" s="97" t="s">
        <v>8</v>
      </c>
      <c r="E57" s="90" t="s">
        <v>12</v>
      </c>
      <c r="F57" s="100">
        <v>30</v>
      </c>
      <c r="G57" s="91" t="s">
        <v>49</v>
      </c>
    </row>
    <row r="58" spans="1:7" s="87" customFormat="1" ht="43.2" x14ac:dyDescent="0.3">
      <c r="A58" s="88">
        <f t="shared" si="0"/>
        <v>53</v>
      </c>
      <c r="B58" s="113">
        <v>44397</v>
      </c>
      <c r="C58" s="95" t="s">
        <v>176</v>
      </c>
      <c r="D58" s="98" t="s">
        <v>143</v>
      </c>
      <c r="E58" s="90" t="s">
        <v>12</v>
      </c>
      <c r="F58" s="100">
        <v>7</v>
      </c>
      <c r="G58" s="91" t="s">
        <v>177</v>
      </c>
    </row>
    <row r="59" spans="1:7" s="87" customFormat="1" ht="28.8" x14ac:dyDescent="0.3">
      <c r="A59" s="88">
        <f t="shared" si="0"/>
        <v>54</v>
      </c>
      <c r="B59" s="113">
        <v>44397</v>
      </c>
      <c r="C59" s="95" t="s">
        <v>178</v>
      </c>
      <c r="D59" s="98" t="s">
        <v>32</v>
      </c>
      <c r="E59" s="90" t="s">
        <v>12</v>
      </c>
      <c r="F59" s="100">
        <v>18</v>
      </c>
      <c r="G59" s="91" t="s">
        <v>177</v>
      </c>
    </row>
    <row r="60" spans="1:7" s="87" customFormat="1" ht="43.2" x14ac:dyDescent="0.3">
      <c r="A60" s="88">
        <f t="shared" si="0"/>
        <v>55</v>
      </c>
      <c r="B60" s="113">
        <v>44398</v>
      </c>
      <c r="C60" s="95" t="s">
        <v>172</v>
      </c>
      <c r="D60" s="97" t="s">
        <v>8</v>
      </c>
      <c r="E60" s="90" t="s">
        <v>12</v>
      </c>
      <c r="F60" s="100">
        <v>39</v>
      </c>
      <c r="G60" s="91" t="s">
        <v>10</v>
      </c>
    </row>
    <row r="61" spans="1:7" s="87" customFormat="1" ht="43.2" x14ac:dyDescent="0.3">
      <c r="A61" s="88">
        <f t="shared" si="0"/>
        <v>56</v>
      </c>
      <c r="B61" s="113">
        <v>44399</v>
      </c>
      <c r="C61" s="95" t="s">
        <v>172</v>
      </c>
      <c r="D61" s="97" t="s">
        <v>8</v>
      </c>
      <c r="E61" s="90" t="s">
        <v>12</v>
      </c>
      <c r="F61" s="100">
        <v>102</v>
      </c>
      <c r="G61" s="91" t="s">
        <v>13</v>
      </c>
    </row>
    <row r="62" spans="1:7" s="87" customFormat="1" ht="72" x14ac:dyDescent="0.3">
      <c r="A62" s="88">
        <f t="shared" si="0"/>
        <v>57</v>
      </c>
      <c r="B62" s="113">
        <v>44403</v>
      </c>
      <c r="C62" s="95" t="s">
        <v>179</v>
      </c>
      <c r="D62" s="97" t="s">
        <v>8</v>
      </c>
      <c r="E62" s="90" t="s">
        <v>12</v>
      </c>
      <c r="F62" s="100">
        <v>94</v>
      </c>
      <c r="G62" s="91" t="s">
        <v>13</v>
      </c>
    </row>
    <row r="63" spans="1:7" s="87" customFormat="1" ht="32.4" customHeight="1" x14ac:dyDescent="0.3">
      <c r="A63" s="88">
        <f t="shared" si="0"/>
        <v>58</v>
      </c>
      <c r="B63" s="113">
        <v>44419</v>
      </c>
      <c r="C63" s="99" t="s">
        <v>174</v>
      </c>
      <c r="D63" s="98" t="s">
        <v>32</v>
      </c>
      <c r="E63" s="90" t="s">
        <v>12</v>
      </c>
      <c r="F63" s="100">
        <v>18</v>
      </c>
      <c r="G63" s="91" t="s">
        <v>47</v>
      </c>
    </row>
    <row r="64" spans="1:7" s="87" customFormat="1" ht="57.6" x14ac:dyDescent="0.3">
      <c r="A64" s="88">
        <f t="shared" si="0"/>
        <v>59</v>
      </c>
      <c r="B64" s="113">
        <v>44420</v>
      </c>
      <c r="C64" s="99" t="s">
        <v>180</v>
      </c>
      <c r="D64" s="98" t="s">
        <v>32</v>
      </c>
      <c r="E64" s="90" t="s">
        <v>12</v>
      </c>
      <c r="F64" s="100">
        <v>66</v>
      </c>
      <c r="G64" s="91" t="s">
        <v>81</v>
      </c>
    </row>
    <row r="65" spans="1:7" s="87" customFormat="1" ht="43.2" x14ac:dyDescent="0.3">
      <c r="A65" s="88">
        <f t="shared" si="0"/>
        <v>60</v>
      </c>
      <c r="B65" s="113">
        <v>44425</v>
      </c>
      <c r="C65" s="95" t="s">
        <v>172</v>
      </c>
      <c r="D65" s="97" t="s">
        <v>8</v>
      </c>
      <c r="E65" s="90" t="s">
        <v>12</v>
      </c>
      <c r="F65" s="100">
        <v>83</v>
      </c>
      <c r="G65" s="91" t="s">
        <v>78</v>
      </c>
    </row>
    <row r="66" spans="1:7" s="87" customFormat="1" ht="43.2" x14ac:dyDescent="0.3">
      <c r="A66" s="88">
        <f t="shared" si="0"/>
        <v>61</v>
      </c>
      <c r="B66" s="113">
        <v>44427</v>
      </c>
      <c r="C66" s="101" t="s">
        <v>181</v>
      </c>
      <c r="D66" s="96" t="s">
        <v>148</v>
      </c>
      <c r="E66" s="90" t="s">
        <v>12</v>
      </c>
      <c r="F66" s="100">
        <v>21</v>
      </c>
      <c r="G66" s="91" t="s">
        <v>63</v>
      </c>
    </row>
    <row r="67" spans="1:7" s="87" customFormat="1" ht="57.6" x14ac:dyDescent="0.3">
      <c r="A67" s="88">
        <f t="shared" si="0"/>
        <v>62</v>
      </c>
      <c r="B67" s="113">
        <v>44428</v>
      </c>
      <c r="C67" s="89" t="s">
        <v>182</v>
      </c>
      <c r="D67" s="97" t="s">
        <v>8</v>
      </c>
      <c r="E67" s="90" t="s">
        <v>12</v>
      </c>
      <c r="F67" s="100">
        <v>86</v>
      </c>
      <c r="G67" s="91" t="s">
        <v>13</v>
      </c>
    </row>
    <row r="68" spans="1:7" s="87" customFormat="1" ht="43.2" x14ac:dyDescent="0.3">
      <c r="A68" s="88">
        <f t="shared" si="0"/>
        <v>63</v>
      </c>
      <c r="B68" s="113">
        <v>44428</v>
      </c>
      <c r="C68" s="101" t="s">
        <v>181</v>
      </c>
      <c r="D68" s="96" t="s">
        <v>148</v>
      </c>
      <c r="E68" s="90" t="s">
        <v>12</v>
      </c>
      <c r="F68" s="100">
        <v>10</v>
      </c>
      <c r="G68" s="91" t="s">
        <v>113</v>
      </c>
    </row>
    <row r="69" spans="1:7" s="87" customFormat="1" ht="43.2" x14ac:dyDescent="0.3">
      <c r="A69" s="88">
        <f t="shared" si="0"/>
        <v>64</v>
      </c>
      <c r="B69" s="113">
        <v>44433</v>
      </c>
      <c r="C69" s="95" t="s">
        <v>172</v>
      </c>
      <c r="D69" s="97" t="s">
        <v>8</v>
      </c>
      <c r="E69" s="90" t="s">
        <v>12</v>
      </c>
      <c r="F69" s="100">
        <v>30</v>
      </c>
      <c r="G69" s="91" t="s">
        <v>113</v>
      </c>
    </row>
    <row r="70" spans="1:7" s="87" customFormat="1" ht="43.2" x14ac:dyDescent="0.3">
      <c r="A70" s="88">
        <f t="shared" si="0"/>
        <v>65</v>
      </c>
      <c r="B70" s="113">
        <v>44435</v>
      </c>
      <c r="C70" s="99" t="s">
        <v>183</v>
      </c>
      <c r="D70" s="98" t="s">
        <v>184</v>
      </c>
      <c r="E70" s="90" t="s">
        <v>12</v>
      </c>
      <c r="F70" s="100">
        <v>31</v>
      </c>
      <c r="G70" s="93" t="s">
        <v>185</v>
      </c>
    </row>
    <row r="71" spans="1:7" s="87" customFormat="1" ht="28.8" x14ac:dyDescent="0.3">
      <c r="A71" s="88">
        <f t="shared" si="0"/>
        <v>66</v>
      </c>
      <c r="B71" s="113">
        <v>44439</v>
      </c>
      <c r="C71" s="99" t="s">
        <v>186</v>
      </c>
      <c r="D71" s="97" t="s">
        <v>8</v>
      </c>
      <c r="E71" s="90" t="s">
        <v>12</v>
      </c>
      <c r="F71" s="100">
        <v>10</v>
      </c>
      <c r="G71" s="91" t="s">
        <v>113</v>
      </c>
    </row>
    <row r="72" spans="1:7" s="87" customFormat="1" ht="43.2" x14ac:dyDescent="0.3">
      <c r="A72" s="88">
        <f>A71+1</f>
        <v>67</v>
      </c>
      <c r="B72" s="113">
        <v>44455</v>
      </c>
      <c r="C72" s="99" t="s">
        <v>187</v>
      </c>
      <c r="D72" s="97" t="s">
        <v>26</v>
      </c>
      <c r="E72" s="90" t="s">
        <v>12</v>
      </c>
      <c r="F72" s="100">
        <v>33</v>
      </c>
      <c r="G72" s="91" t="s">
        <v>30</v>
      </c>
    </row>
    <row r="73" spans="1:7" s="87" customFormat="1" ht="28.8" x14ac:dyDescent="0.3">
      <c r="A73" s="88">
        <f t="shared" ref="A73:A101" si="1">A72+1</f>
        <v>68</v>
      </c>
      <c r="B73" s="113">
        <v>44456</v>
      </c>
      <c r="C73" s="99" t="s">
        <v>174</v>
      </c>
      <c r="D73" s="97" t="s">
        <v>188</v>
      </c>
      <c r="E73" s="90" t="s">
        <v>12</v>
      </c>
      <c r="F73" s="100">
        <v>43</v>
      </c>
      <c r="G73" s="91" t="s">
        <v>13</v>
      </c>
    </row>
    <row r="74" spans="1:7" s="87" customFormat="1" ht="28.8" x14ac:dyDescent="0.3">
      <c r="A74" s="88">
        <f t="shared" si="1"/>
        <v>69</v>
      </c>
      <c r="B74" s="113">
        <v>44457</v>
      </c>
      <c r="C74" s="99" t="s">
        <v>174</v>
      </c>
      <c r="D74" s="97" t="s">
        <v>188</v>
      </c>
      <c r="E74" s="90" t="s">
        <v>12</v>
      </c>
      <c r="F74" s="100">
        <v>44</v>
      </c>
      <c r="G74" s="91" t="s">
        <v>13</v>
      </c>
    </row>
    <row r="75" spans="1:7" s="87" customFormat="1" ht="43.2" x14ac:dyDescent="0.3">
      <c r="A75" s="88">
        <f t="shared" si="1"/>
        <v>70</v>
      </c>
      <c r="B75" s="113">
        <v>44460</v>
      </c>
      <c r="C75" s="99" t="s">
        <v>187</v>
      </c>
      <c r="D75" s="97" t="s">
        <v>188</v>
      </c>
      <c r="E75" s="90" t="s">
        <v>12</v>
      </c>
      <c r="F75" s="100">
        <v>15</v>
      </c>
      <c r="G75" s="91" t="s">
        <v>30</v>
      </c>
    </row>
    <row r="76" spans="1:7" s="87" customFormat="1" ht="43.2" x14ac:dyDescent="0.3">
      <c r="A76" s="88">
        <f t="shared" si="1"/>
        <v>71</v>
      </c>
      <c r="B76" s="113">
        <v>44461</v>
      </c>
      <c r="C76" s="101" t="s">
        <v>189</v>
      </c>
      <c r="D76" s="97" t="s">
        <v>8</v>
      </c>
      <c r="E76" s="90" t="s">
        <v>12</v>
      </c>
      <c r="F76" s="100">
        <v>118</v>
      </c>
      <c r="G76" s="91" t="s">
        <v>93</v>
      </c>
    </row>
    <row r="77" spans="1:7" s="87" customFormat="1" ht="43.2" x14ac:dyDescent="0.3">
      <c r="A77" s="88">
        <f t="shared" si="1"/>
        <v>72</v>
      </c>
      <c r="B77" s="113">
        <v>44466</v>
      </c>
      <c r="C77" s="99" t="s">
        <v>181</v>
      </c>
      <c r="D77" s="98" t="s">
        <v>148</v>
      </c>
      <c r="E77" s="90" t="s">
        <v>12</v>
      </c>
      <c r="F77" s="100">
        <v>5</v>
      </c>
      <c r="G77" s="91" t="s">
        <v>63</v>
      </c>
    </row>
    <row r="78" spans="1:7" s="87" customFormat="1" ht="43.2" x14ac:dyDescent="0.3">
      <c r="A78" s="88">
        <f t="shared" si="1"/>
        <v>73</v>
      </c>
      <c r="B78" s="113">
        <v>44467</v>
      </c>
      <c r="C78" s="101" t="s">
        <v>189</v>
      </c>
      <c r="D78" s="97" t="s">
        <v>8</v>
      </c>
      <c r="E78" s="90" t="s">
        <v>12</v>
      </c>
      <c r="F78" s="100">
        <v>111</v>
      </c>
      <c r="G78" s="91" t="s">
        <v>67</v>
      </c>
    </row>
    <row r="79" spans="1:7" s="87" customFormat="1" ht="43.2" x14ac:dyDescent="0.3">
      <c r="A79" s="88">
        <f t="shared" si="1"/>
        <v>74</v>
      </c>
      <c r="B79" s="113">
        <v>44468</v>
      </c>
      <c r="C79" s="95" t="s">
        <v>172</v>
      </c>
      <c r="D79" s="97" t="s">
        <v>8</v>
      </c>
      <c r="E79" s="90" t="s">
        <v>12</v>
      </c>
      <c r="F79" s="100">
        <v>18</v>
      </c>
      <c r="G79" s="91" t="s">
        <v>113</v>
      </c>
    </row>
    <row r="80" spans="1:7" s="87" customFormat="1" ht="43.2" x14ac:dyDescent="0.3">
      <c r="A80" s="88">
        <f t="shared" si="1"/>
        <v>75</v>
      </c>
      <c r="B80" s="113">
        <v>44469</v>
      </c>
      <c r="C80" s="101" t="s">
        <v>189</v>
      </c>
      <c r="D80" s="97" t="s">
        <v>190</v>
      </c>
      <c r="E80" s="90" t="s">
        <v>12</v>
      </c>
      <c r="F80" s="100">
        <v>96</v>
      </c>
      <c r="G80" s="91" t="s">
        <v>21</v>
      </c>
    </row>
    <row r="81" spans="1:7" s="87" customFormat="1" ht="43.2" x14ac:dyDescent="0.3">
      <c r="A81" s="88">
        <f t="shared" si="1"/>
        <v>76</v>
      </c>
      <c r="B81" s="113">
        <v>44483</v>
      </c>
      <c r="C81" s="101" t="s">
        <v>189</v>
      </c>
      <c r="D81" s="97" t="s">
        <v>190</v>
      </c>
      <c r="E81" s="90" t="s">
        <v>12</v>
      </c>
      <c r="F81" s="100">
        <v>85</v>
      </c>
      <c r="G81" s="91" t="s">
        <v>21</v>
      </c>
    </row>
    <row r="82" spans="1:7" s="87" customFormat="1" ht="43.2" x14ac:dyDescent="0.3">
      <c r="A82" s="88">
        <f t="shared" si="1"/>
        <v>77</v>
      </c>
      <c r="B82" s="113">
        <v>44488</v>
      </c>
      <c r="C82" s="95" t="s">
        <v>172</v>
      </c>
      <c r="D82" s="97" t="s">
        <v>8</v>
      </c>
      <c r="E82" s="90" t="s">
        <v>12</v>
      </c>
      <c r="F82" s="100">
        <v>39</v>
      </c>
      <c r="G82" s="91" t="s">
        <v>30</v>
      </c>
    </row>
    <row r="83" spans="1:7" s="87" customFormat="1" ht="43.2" x14ac:dyDescent="0.3">
      <c r="A83" s="88">
        <f t="shared" si="1"/>
        <v>78</v>
      </c>
      <c r="B83" s="113">
        <v>44489</v>
      </c>
      <c r="C83" s="99" t="s">
        <v>187</v>
      </c>
      <c r="D83" s="97" t="s">
        <v>24</v>
      </c>
      <c r="E83" s="90" t="s">
        <v>12</v>
      </c>
      <c r="F83" s="100">
        <v>15</v>
      </c>
      <c r="G83" s="91" t="s">
        <v>191</v>
      </c>
    </row>
    <row r="84" spans="1:7" s="87" customFormat="1" x14ac:dyDescent="0.3">
      <c r="A84" s="88">
        <f t="shared" si="1"/>
        <v>79</v>
      </c>
      <c r="B84" s="113">
        <v>44491</v>
      </c>
      <c r="C84" s="102" t="s">
        <v>192</v>
      </c>
      <c r="D84" s="97" t="s">
        <v>24</v>
      </c>
      <c r="E84" s="90" t="s">
        <v>12</v>
      </c>
      <c r="F84" s="100">
        <v>63</v>
      </c>
      <c r="G84" s="91" t="s">
        <v>21</v>
      </c>
    </row>
    <row r="85" spans="1:7" s="87" customFormat="1" ht="57.6" x14ac:dyDescent="0.3">
      <c r="A85" s="88">
        <f t="shared" si="1"/>
        <v>80</v>
      </c>
      <c r="B85" s="113">
        <v>44495</v>
      </c>
      <c r="C85" s="89" t="s">
        <v>182</v>
      </c>
      <c r="D85" s="97" t="s">
        <v>8</v>
      </c>
      <c r="E85" s="90" t="s">
        <v>12</v>
      </c>
      <c r="F85" s="100">
        <v>106</v>
      </c>
      <c r="G85" s="91" t="s">
        <v>73</v>
      </c>
    </row>
    <row r="86" spans="1:7" s="87" customFormat="1" ht="43.2" x14ac:dyDescent="0.3">
      <c r="A86" s="88">
        <f t="shared" si="1"/>
        <v>81</v>
      </c>
      <c r="B86" s="113">
        <v>44497</v>
      </c>
      <c r="C86" s="95" t="s">
        <v>172</v>
      </c>
      <c r="D86" s="97" t="s">
        <v>8</v>
      </c>
      <c r="E86" s="90" t="s">
        <v>12</v>
      </c>
      <c r="F86" s="100">
        <v>163</v>
      </c>
      <c r="G86" s="91" t="s">
        <v>83</v>
      </c>
    </row>
    <row r="87" spans="1:7" s="87" customFormat="1" ht="28.8" x14ac:dyDescent="0.3">
      <c r="A87" s="88">
        <f t="shared" si="1"/>
        <v>82</v>
      </c>
      <c r="B87" s="113">
        <v>44497</v>
      </c>
      <c r="C87" s="101" t="s">
        <v>193</v>
      </c>
      <c r="D87" s="97" t="s">
        <v>8</v>
      </c>
      <c r="E87" s="90" t="s">
        <v>12</v>
      </c>
      <c r="F87" s="100">
        <v>34</v>
      </c>
      <c r="G87" s="91" t="s">
        <v>13</v>
      </c>
    </row>
    <row r="88" spans="1:7" s="87" customFormat="1" ht="43.2" x14ac:dyDescent="0.3">
      <c r="A88" s="88">
        <f t="shared" si="1"/>
        <v>83</v>
      </c>
      <c r="B88" s="113">
        <v>44498</v>
      </c>
      <c r="C88" s="95" t="s">
        <v>172</v>
      </c>
      <c r="D88" s="97" t="s">
        <v>8</v>
      </c>
      <c r="E88" s="90" t="s">
        <v>12</v>
      </c>
      <c r="F88" s="100">
        <v>23</v>
      </c>
      <c r="G88" s="91" t="s">
        <v>34</v>
      </c>
    </row>
    <row r="89" spans="1:7" s="87" customFormat="1" ht="57.6" x14ac:dyDescent="0.3">
      <c r="A89" s="88">
        <f t="shared" si="1"/>
        <v>84</v>
      </c>
      <c r="B89" s="113">
        <v>44505</v>
      </c>
      <c r="C89" s="89" t="s">
        <v>194</v>
      </c>
      <c r="D89" s="97" t="s">
        <v>8</v>
      </c>
      <c r="E89" s="90" t="s">
        <v>12</v>
      </c>
      <c r="F89" s="100">
        <v>67</v>
      </c>
      <c r="G89" s="91" t="s">
        <v>47</v>
      </c>
    </row>
    <row r="90" spans="1:7" s="87" customFormat="1" ht="43.2" x14ac:dyDescent="0.3">
      <c r="A90" s="88">
        <f t="shared" si="1"/>
        <v>85</v>
      </c>
      <c r="B90" s="113">
        <v>44522</v>
      </c>
      <c r="C90" s="99" t="s">
        <v>187</v>
      </c>
      <c r="D90" s="97" t="s">
        <v>24</v>
      </c>
      <c r="E90" s="90" t="s">
        <v>12</v>
      </c>
      <c r="F90" s="100">
        <v>12</v>
      </c>
      <c r="G90" s="91" t="s">
        <v>34</v>
      </c>
    </row>
    <row r="91" spans="1:7" s="87" customFormat="1" ht="72" x14ac:dyDescent="0.3">
      <c r="A91" s="88">
        <f t="shared" si="1"/>
        <v>86</v>
      </c>
      <c r="B91" s="113">
        <v>44523</v>
      </c>
      <c r="C91" s="99" t="s">
        <v>195</v>
      </c>
      <c r="D91" s="97" t="s">
        <v>24</v>
      </c>
      <c r="E91" s="90" t="s">
        <v>12</v>
      </c>
      <c r="F91" s="100">
        <v>89</v>
      </c>
      <c r="G91" s="91" t="s">
        <v>40</v>
      </c>
    </row>
    <row r="92" spans="1:7" s="87" customFormat="1" ht="28.8" x14ac:dyDescent="0.3">
      <c r="A92" s="88">
        <f t="shared" si="1"/>
        <v>87</v>
      </c>
      <c r="B92" s="113">
        <v>44523</v>
      </c>
      <c r="C92" s="101" t="s">
        <v>196</v>
      </c>
      <c r="D92" s="98" t="s">
        <v>197</v>
      </c>
      <c r="E92" s="90" t="s">
        <v>12</v>
      </c>
      <c r="F92" s="100">
        <v>24</v>
      </c>
      <c r="G92" s="91" t="s">
        <v>198</v>
      </c>
    </row>
    <row r="93" spans="1:7" s="87" customFormat="1" ht="57.6" x14ac:dyDescent="0.3">
      <c r="A93" s="88">
        <f t="shared" si="1"/>
        <v>88</v>
      </c>
      <c r="B93" s="113">
        <v>44524</v>
      </c>
      <c r="C93" s="89" t="s">
        <v>194</v>
      </c>
      <c r="D93" s="97" t="s">
        <v>8</v>
      </c>
      <c r="E93" s="90" t="s">
        <v>12</v>
      </c>
      <c r="F93" s="100">
        <v>9</v>
      </c>
      <c r="G93" s="91" t="s">
        <v>49</v>
      </c>
    </row>
    <row r="94" spans="1:7" s="87" customFormat="1" ht="28.8" x14ac:dyDescent="0.3">
      <c r="A94" s="88">
        <f t="shared" si="1"/>
        <v>89</v>
      </c>
      <c r="B94" s="113">
        <v>44524</v>
      </c>
      <c r="C94" s="101" t="s">
        <v>196</v>
      </c>
      <c r="D94" s="98" t="s">
        <v>197</v>
      </c>
      <c r="E94" s="90" t="s">
        <v>12</v>
      </c>
      <c r="F94" s="104">
        <v>14</v>
      </c>
      <c r="G94" s="91" t="s">
        <v>199</v>
      </c>
    </row>
    <row r="95" spans="1:7" s="87" customFormat="1" ht="57.6" x14ac:dyDescent="0.3">
      <c r="A95" s="88">
        <f t="shared" si="1"/>
        <v>90</v>
      </c>
      <c r="B95" s="113">
        <v>44525</v>
      </c>
      <c r="C95" s="89" t="s">
        <v>194</v>
      </c>
      <c r="D95" s="97" t="s">
        <v>8</v>
      </c>
      <c r="E95" s="90" t="s">
        <v>12</v>
      </c>
      <c r="F95" s="104">
        <v>60</v>
      </c>
      <c r="G95" s="91" t="s">
        <v>13</v>
      </c>
    </row>
    <row r="96" spans="1:7" s="87" customFormat="1" ht="28.8" x14ac:dyDescent="0.3">
      <c r="A96" s="88">
        <f t="shared" si="1"/>
        <v>91</v>
      </c>
      <c r="B96" s="113">
        <v>44525</v>
      </c>
      <c r="C96" s="101" t="s">
        <v>196</v>
      </c>
      <c r="D96" s="98" t="s">
        <v>197</v>
      </c>
      <c r="E96" s="90" t="s">
        <v>12</v>
      </c>
      <c r="F96" s="104">
        <v>15</v>
      </c>
      <c r="G96" s="91" t="s">
        <v>200</v>
      </c>
    </row>
    <row r="97" spans="1:7" s="87" customFormat="1" ht="43.2" x14ac:dyDescent="0.3">
      <c r="A97" s="88">
        <f t="shared" si="1"/>
        <v>92</v>
      </c>
      <c r="B97" s="113">
        <v>44526</v>
      </c>
      <c r="C97" s="99" t="s">
        <v>201</v>
      </c>
      <c r="D97" s="97" t="s">
        <v>145</v>
      </c>
      <c r="E97" s="90" t="s">
        <v>12</v>
      </c>
      <c r="F97" s="104">
        <v>13</v>
      </c>
      <c r="G97" s="91" t="s">
        <v>13</v>
      </c>
    </row>
    <row r="98" spans="1:7" s="87" customFormat="1" ht="43.2" x14ac:dyDescent="0.3">
      <c r="A98" s="88">
        <f t="shared" si="1"/>
        <v>93</v>
      </c>
      <c r="B98" s="113">
        <v>44529</v>
      </c>
      <c r="C98" s="95" t="s">
        <v>172</v>
      </c>
      <c r="D98" s="97" t="s">
        <v>8</v>
      </c>
      <c r="E98" s="90" t="s">
        <v>12</v>
      </c>
      <c r="F98" s="104">
        <v>144</v>
      </c>
      <c r="G98" s="91" t="s">
        <v>81</v>
      </c>
    </row>
    <row r="99" spans="1:7" s="87" customFormat="1" ht="57.6" x14ac:dyDescent="0.3">
      <c r="A99" s="88">
        <f t="shared" si="1"/>
        <v>94</v>
      </c>
      <c r="B99" s="113">
        <v>44530</v>
      </c>
      <c r="C99" s="89" t="s">
        <v>194</v>
      </c>
      <c r="D99" s="97" t="s">
        <v>8</v>
      </c>
      <c r="E99" s="90" t="s">
        <v>12</v>
      </c>
      <c r="F99" s="104">
        <v>89</v>
      </c>
      <c r="G99" s="91" t="s">
        <v>34</v>
      </c>
    </row>
    <row r="100" spans="1:7" s="87" customFormat="1" ht="57.6" x14ac:dyDescent="0.3">
      <c r="A100" s="88">
        <f t="shared" si="1"/>
        <v>95</v>
      </c>
      <c r="B100" s="113">
        <v>44536</v>
      </c>
      <c r="C100" s="89" t="s">
        <v>194</v>
      </c>
      <c r="D100" s="97" t="s">
        <v>8</v>
      </c>
      <c r="E100" s="90" t="s">
        <v>12</v>
      </c>
      <c r="F100" s="104">
        <v>21</v>
      </c>
      <c r="G100" s="91" t="s">
        <v>73</v>
      </c>
    </row>
    <row r="101" spans="1:7" s="87" customFormat="1" ht="28.8" x14ac:dyDescent="0.3">
      <c r="A101" s="88">
        <f t="shared" si="1"/>
        <v>96</v>
      </c>
      <c r="B101" s="113">
        <v>44547</v>
      </c>
      <c r="C101" s="101" t="s">
        <v>202</v>
      </c>
      <c r="D101" s="101" t="s">
        <v>203</v>
      </c>
      <c r="E101" s="90" t="s">
        <v>12</v>
      </c>
      <c r="F101" s="104">
        <v>20</v>
      </c>
      <c r="G101" s="91" t="s">
        <v>13</v>
      </c>
    </row>
  </sheetData>
  <mergeCells count="1">
    <mergeCell ref="A3:F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52"/>
  <sheetViews>
    <sheetView tabSelected="1" topLeftCell="A5" zoomScale="90" zoomScaleNormal="90" workbookViewId="0">
      <pane ySplit="1" topLeftCell="A6" activePane="bottomLeft" state="frozen"/>
      <selection activeCell="B5" sqref="B5"/>
      <selection pane="bottomLeft" activeCell="C7" sqref="C7"/>
    </sheetView>
  </sheetViews>
  <sheetFormatPr baseColWidth="10" defaultColWidth="11.109375" defaultRowHeight="14.4" x14ac:dyDescent="0.3"/>
  <cols>
    <col min="1" max="1" width="4.5546875" style="2" customWidth="1"/>
    <col min="2" max="2" width="15.6640625" style="114" customWidth="1"/>
    <col min="3" max="3" width="40.109375" style="3" customWidth="1"/>
    <col min="4" max="4" width="27.6640625" style="2" customWidth="1"/>
    <col min="5" max="5" width="13.88671875" style="2" customWidth="1"/>
    <col min="6" max="6" width="15.5546875" style="3" customWidth="1"/>
    <col min="7" max="7" width="13.88671875" style="2" customWidth="1"/>
    <col min="8" max="16384" width="11.109375" style="3"/>
  </cols>
  <sheetData>
    <row r="3" spans="1:7" x14ac:dyDescent="0.3">
      <c r="A3" s="106" t="s">
        <v>0</v>
      </c>
      <c r="B3" s="106"/>
      <c r="C3" s="106"/>
      <c r="D3" s="106"/>
      <c r="E3" s="106"/>
      <c r="F3" s="106"/>
    </row>
    <row r="4" spans="1:7" ht="15" thickBot="1" x14ac:dyDescent="0.35"/>
    <row r="5" spans="1:7" ht="45.6" customHeight="1" thickBot="1" x14ac:dyDescent="0.35">
      <c r="A5" s="4" t="s">
        <v>209</v>
      </c>
      <c r="B5" s="115" t="s">
        <v>205</v>
      </c>
      <c r="C5" s="6" t="s">
        <v>206</v>
      </c>
      <c r="D5" s="6" t="s">
        <v>207</v>
      </c>
      <c r="E5" s="6" t="s">
        <v>5</v>
      </c>
      <c r="F5" s="5" t="s">
        <v>208</v>
      </c>
      <c r="G5" s="6" t="s">
        <v>6</v>
      </c>
    </row>
    <row r="6" spans="1:7" s="1" customFormat="1" ht="43.2" x14ac:dyDescent="0.3">
      <c r="A6" s="7">
        <v>1</v>
      </c>
      <c r="B6" s="116">
        <v>44589</v>
      </c>
      <c r="C6" s="8" t="s">
        <v>7</v>
      </c>
      <c r="D6" s="9" t="s">
        <v>8</v>
      </c>
      <c r="E6" s="9" t="s">
        <v>9</v>
      </c>
      <c r="F6" s="10">
        <v>19</v>
      </c>
      <c r="G6" s="11" t="s">
        <v>10</v>
      </c>
    </row>
    <row r="7" spans="1:7" s="1" customFormat="1" ht="28.8" x14ac:dyDescent="0.3">
      <c r="A7" s="12">
        <v>2</v>
      </c>
      <c r="B7" s="117">
        <v>44589</v>
      </c>
      <c r="C7" s="13" t="s">
        <v>11</v>
      </c>
      <c r="D7" s="14" t="s">
        <v>8</v>
      </c>
      <c r="E7" s="14" t="s">
        <v>12</v>
      </c>
      <c r="F7" s="15">
        <v>9</v>
      </c>
      <c r="G7" s="16" t="s">
        <v>13</v>
      </c>
    </row>
    <row r="8" spans="1:7" s="1" customFormat="1" ht="43.2" x14ac:dyDescent="0.3">
      <c r="A8" s="12">
        <v>3</v>
      </c>
      <c r="B8" s="117">
        <v>44590</v>
      </c>
      <c r="C8" s="13" t="s">
        <v>7</v>
      </c>
      <c r="D8" s="14" t="s">
        <v>8</v>
      </c>
      <c r="E8" s="14" t="s">
        <v>9</v>
      </c>
      <c r="F8" s="15">
        <v>133</v>
      </c>
      <c r="G8" s="16" t="s">
        <v>10</v>
      </c>
    </row>
    <row r="9" spans="1:7" s="1" customFormat="1" ht="43.2" x14ac:dyDescent="0.3">
      <c r="A9" s="12">
        <v>4</v>
      </c>
      <c r="B9" s="118">
        <v>44593</v>
      </c>
      <c r="C9" s="17" t="s">
        <v>7</v>
      </c>
      <c r="D9" s="18" t="s">
        <v>8</v>
      </c>
      <c r="E9" s="18" t="s">
        <v>9</v>
      </c>
      <c r="F9" s="19">
        <v>27</v>
      </c>
      <c r="G9" s="20" t="s">
        <v>10</v>
      </c>
    </row>
    <row r="10" spans="1:7" s="1" customFormat="1" ht="43.2" x14ac:dyDescent="0.3">
      <c r="A10" s="12">
        <v>5</v>
      </c>
      <c r="B10" s="118">
        <v>44596</v>
      </c>
      <c r="C10" s="17" t="s">
        <v>7</v>
      </c>
      <c r="D10" s="18" t="s">
        <v>8</v>
      </c>
      <c r="E10" s="18" t="s">
        <v>9</v>
      </c>
      <c r="F10" s="19">
        <v>75</v>
      </c>
      <c r="G10" s="20" t="s">
        <v>10</v>
      </c>
    </row>
    <row r="11" spans="1:7" s="1" customFormat="1" ht="43.2" x14ac:dyDescent="0.3">
      <c r="A11" s="12">
        <v>6</v>
      </c>
      <c r="B11" s="118">
        <v>44614</v>
      </c>
      <c r="C11" s="17" t="s">
        <v>14</v>
      </c>
      <c r="D11" s="18" t="s">
        <v>8</v>
      </c>
      <c r="E11" s="18" t="s">
        <v>9</v>
      </c>
      <c r="F11" s="19">
        <v>45</v>
      </c>
      <c r="G11" s="20" t="s">
        <v>15</v>
      </c>
    </row>
    <row r="12" spans="1:7" s="1" customFormat="1" ht="28.8" x14ac:dyDescent="0.3">
      <c r="A12" s="12">
        <v>7</v>
      </c>
      <c r="B12" s="118">
        <v>44615</v>
      </c>
      <c r="C12" s="17" t="s">
        <v>16</v>
      </c>
      <c r="D12" s="18" t="s">
        <v>17</v>
      </c>
      <c r="E12" s="18" t="s">
        <v>9</v>
      </c>
      <c r="F12" s="19">
        <v>13</v>
      </c>
      <c r="G12" s="20" t="s">
        <v>18</v>
      </c>
    </row>
    <row r="13" spans="1:7" s="1" customFormat="1" ht="28.8" x14ac:dyDescent="0.3">
      <c r="A13" s="12">
        <v>8</v>
      </c>
      <c r="B13" s="118">
        <v>44616</v>
      </c>
      <c r="C13" s="17" t="s">
        <v>19</v>
      </c>
      <c r="D13" s="21" t="s">
        <v>20</v>
      </c>
      <c r="E13" s="18" t="s">
        <v>12</v>
      </c>
      <c r="F13" s="19">
        <v>104</v>
      </c>
      <c r="G13" s="20" t="s">
        <v>22</v>
      </c>
    </row>
    <row r="14" spans="1:7" s="1" customFormat="1" ht="64.2" customHeight="1" x14ac:dyDescent="0.3">
      <c r="A14" s="12">
        <v>9</v>
      </c>
      <c r="B14" s="118">
        <v>44617</v>
      </c>
      <c r="C14" s="17" t="s">
        <v>23</v>
      </c>
      <c r="D14" s="18" t="s">
        <v>24</v>
      </c>
      <c r="E14" s="18" t="s">
        <v>12</v>
      </c>
      <c r="F14" s="19">
        <v>12</v>
      </c>
      <c r="G14" s="22" t="s">
        <v>25</v>
      </c>
    </row>
    <row r="15" spans="1:7" s="1" customFormat="1" ht="78" customHeight="1" x14ac:dyDescent="0.3">
      <c r="A15" s="12">
        <v>10</v>
      </c>
      <c r="B15" s="118">
        <v>44620</v>
      </c>
      <c r="C15" s="17" t="s">
        <v>27</v>
      </c>
      <c r="D15" s="18" t="s">
        <v>8</v>
      </c>
      <c r="E15" s="18" t="s">
        <v>12</v>
      </c>
      <c r="F15" s="19">
        <v>127</v>
      </c>
      <c r="G15" s="20" t="s">
        <v>28</v>
      </c>
    </row>
    <row r="16" spans="1:7" s="1" customFormat="1" ht="72" x14ac:dyDescent="0.3">
      <c r="A16" s="12">
        <v>11</v>
      </c>
      <c r="B16" s="119">
        <v>44634</v>
      </c>
      <c r="C16" s="23" t="s">
        <v>29</v>
      </c>
      <c r="D16" s="24" t="s">
        <v>8</v>
      </c>
      <c r="E16" s="24" t="s">
        <v>9</v>
      </c>
      <c r="F16" s="25">
        <v>69</v>
      </c>
      <c r="G16" s="26" t="s">
        <v>10</v>
      </c>
    </row>
    <row r="17" spans="1:7" s="1" customFormat="1" ht="57" customHeight="1" x14ac:dyDescent="0.3">
      <c r="A17" s="12">
        <v>12</v>
      </c>
      <c r="B17" s="119">
        <v>44636</v>
      </c>
      <c r="C17" s="23" t="s">
        <v>23</v>
      </c>
      <c r="D17" s="24" t="s">
        <v>24</v>
      </c>
      <c r="E17" s="24" t="s">
        <v>12</v>
      </c>
      <c r="F17" s="25">
        <v>23</v>
      </c>
      <c r="G17" s="27">
        <v>52</v>
      </c>
    </row>
    <row r="18" spans="1:7" s="1" customFormat="1" ht="61.95" customHeight="1" x14ac:dyDescent="0.3">
      <c r="A18" s="12">
        <v>13</v>
      </c>
      <c r="B18" s="119">
        <v>44637</v>
      </c>
      <c r="C18" s="23" t="s">
        <v>31</v>
      </c>
      <c r="D18" s="24" t="s">
        <v>32</v>
      </c>
      <c r="E18" s="24" t="s">
        <v>9</v>
      </c>
      <c r="F18" s="25">
        <v>52</v>
      </c>
      <c r="G18" s="27" t="s">
        <v>15</v>
      </c>
    </row>
    <row r="19" spans="1:7" s="1" customFormat="1" ht="72" x14ac:dyDescent="0.3">
      <c r="A19" s="12">
        <v>14</v>
      </c>
      <c r="B19" s="119">
        <v>44638</v>
      </c>
      <c r="C19" s="23" t="s">
        <v>29</v>
      </c>
      <c r="D19" s="24" t="s">
        <v>8</v>
      </c>
      <c r="E19" s="24" t="s">
        <v>9</v>
      </c>
      <c r="F19" s="25">
        <v>20</v>
      </c>
      <c r="G19" s="26" t="s">
        <v>15</v>
      </c>
    </row>
    <row r="20" spans="1:7" s="1" customFormat="1" ht="43.2" x14ac:dyDescent="0.3">
      <c r="A20" s="12">
        <v>15</v>
      </c>
      <c r="B20" s="119">
        <v>44642</v>
      </c>
      <c r="C20" s="23" t="s">
        <v>33</v>
      </c>
      <c r="D20" s="24" t="s">
        <v>8</v>
      </c>
      <c r="E20" s="24" t="s">
        <v>9</v>
      </c>
      <c r="F20" s="25">
        <v>63</v>
      </c>
      <c r="G20" s="26" t="s">
        <v>34</v>
      </c>
    </row>
    <row r="21" spans="1:7" s="1" customFormat="1" ht="57.6" x14ac:dyDescent="0.3">
      <c r="A21" s="12">
        <v>16</v>
      </c>
      <c r="B21" s="119">
        <v>44643</v>
      </c>
      <c r="C21" s="23" t="s">
        <v>35</v>
      </c>
      <c r="D21" s="24" t="s">
        <v>36</v>
      </c>
      <c r="E21" s="24" t="s">
        <v>9</v>
      </c>
      <c r="F21" s="25">
        <v>16</v>
      </c>
      <c r="G21" s="26" t="s">
        <v>30</v>
      </c>
    </row>
    <row r="22" spans="1:7" s="1" customFormat="1" ht="43.2" x14ac:dyDescent="0.3">
      <c r="A22" s="12">
        <v>17</v>
      </c>
      <c r="B22" s="119">
        <v>44644</v>
      </c>
      <c r="C22" s="23" t="s">
        <v>37</v>
      </c>
      <c r="D22" s="28" t="s">
        <v>38</v>
      </c>
      <c r="E22" s="24" t="s">
        <v>12</v>
      </c>
      <c r="F22" s="25">
        <v>24</v>
      </c>
      <c r="G22" s="26" t="s">
        <v>22</v>
      </c>
    </row>
    <row r="23" spans="1:7" s="1" customFormat="1" ht="57.6" x14ac:dyDescent="0.3">
      <c r="A23" s="12">
        <v>18</v>
      </c>
      <c r="B23" s="119">
        <v>44644</v>
      </c>
      <c r="C23" s="23" t="s">
        <v>39</v>
      </c>
      <c r="D23" s="24" t="s">
        <v>8</v>
      </c>
      <c r="E23" s="24" t="s">
        <v>9</v>
      </c>
      <c r="F23" s="25">
        <v>33</v>
      </c>
      <c r="G23" s="26" t="s">
        <v>40</v>
      </c>
    </row>
    <row r="24" spans="1:7" s="1" customFormat="1" ht="72" x14ac:dyDescent="0.3">
      <c r="A24" s="12">
        <v>19</v>
      </c>
      <c r="B24" s="119">
        <v>44645</v>
      </c>
      <c r="C24" s="23" t="s">
        <v>29</v>
      </c>
      <c r="D24" s="24" t="s">
        <v>8</v>
      </c>
      <c r="E24" s="24" t="s">
        <v>9</v>
      </c>
      <c r="F24" s="25">
        <v>20</v>
      </c>
      <c r="G24" s="29" t="s">
        <v>40</v>
      </c>
    </row>
    <row r="25" spans="1:7" s="1" customFormat="1" ht="43.2" x14ac:dyDescent="0.3">
      <c r="A25" s="12">
        <v>20</v>
      </c>
      <c r="B25" s="119">
        <v>44648</v>
      </c>
      <c r="C25" s="23" t="s">
        <v>31</v>
      </c>
      <c r="D25" s="24" t="s">
        <v>32</v>
      </c>
      <c r="E25" s="24" t="s">
        <v>12</v>
      </c>
      <c r="F25" s="25">
        <v>31</v>
      </c>
      <c r="G25" s="27" t="s">
        <v>13</v>
      </c>
    </row>
    <row r="26" spans="1:7" s="1" customFormat="1" ht="57.6" x14ac:dyDescent="0.3">
      <c r="A26" s="12">
        <v>21</v>
      </c>
      <c r="B26" s="119">
        <v>44649</v>
      </c>
      <c r="C26" s="23" t="s">
        <v>39</v>
      </c>
      <c r="D26" s="24" t="s">
        <v>8</v>
      </c>
      <c r="E26" s="24" t="s">
        <v>9</v>
      </c>
      <c r="F26" s="25">
        <v>71</v>
      </c>
      <c r="G26" s="26" t="s">
        <v>41</v>
      </c>
    </row>
    <row r="27" spans="1:7" s="1" customFormat="1" ht="57.6" x14ac:dyDescent="0.3">
      <c r="A27" s="12">
        <v>22</v>
      </c>
      <c r="B27" s="119">
        <v>44650</v>
      </c>
      <c r="C27" s="30" t="s">
        <v>42</v>
      </c>
      <c r="D27" s="24" t="s">
        <v>36</v>
      </c>
      <c r="E27" s="24" t="s">
        <v>9</v>
      </c>
      <c r="F27" s="25">
        <v>21</v>
      </c>
      <c r="G27" s="26" t="s">
        <v>34</v>
      </c>
    </row>
    <row r="28" spans="1:7" s="1" customFormat="1" ht="43.2" x14ac:dyDescent="0.3">
      <c r="A28" s="12">
        <v>23</v>
      </c>
      <c r="B28" s="119">
        <v>44650</v>
      </c>
      <c r="C28" s="23" t="s">
        <v>37</v>
      </c>
      <c r="D28" s="24" t="s">
        <v>36</v>
      </c>
      <c r="E28" s="24" t="s">
        <v>12</v>
      </c>
      <c r="F28" s="25">
        <v>45</v>
      </c>
      <c r="G28" s="26" t="s">
        <v>22</v>
      </c>
    </row>
    <row r="29" spans="1:7" s="1" customFormat="1" ht="28.8" x14ac:dyDescent="0.3">
      <c r="A29" s="12">
        <v>24</v>
      </c>
      <c r="B29" s="120">
        <v>44657</v>
      </c>
      <c r="C29" s="31" t="s">
        <v>43</v>
      </c>
      <c r="D29" s="32" t="s">
        <v>36</v>
      </c>
      <c r="E29" s="32" t="s">
        <v>9</v>
      </c>
      <c r="F29" s="33">
        <v>17</v>
      </c>
      <c r="G29" s="34" t="s">
        <v>13</v>
      </c>
    </row>
    <row r="30" spans="1:7" s="1" customFormat="1" ht="43.2" x14ac:dyDescent="0.3">
      <c r="A30" s="12">
        <v>25</v>
      </c>
      <c r="B30" s="120">
        <v>44658</v>
      </c>
      <c r="C30" s="31" t="s">
        <v>44</v>
      </c>
      <c r="D30" s="32" t="s">
        <v>36</v>
      </c>
      <c r="E30" s="32" t="s">
        <v>9</v>
      </c>
      <c r="F30" s="33">
        <v>67</v>
      </c>
      <c r="G30" s="35" t="s">
        <v>30</v>
      </c>
    </row>
    <row r="31" spans="1:7" s="1" customFormat="1" ht="57.6" x14ac:dyDescent="0.3">
      <c r="A31" s="12">
        <v>26</v>
      </c>
      <c r="B31" s="120">
        <v>44659</v>
      </c>
      <c r="C31" s="31" t="s">
        <v>45</v>
      </c>
      <c r="D31" s="32" t="s">
        <v>36</v>
      </c>
      <c r="E31" s="32" t="s">
        <v>9</v>
      </c>
      <c r="F31" s="33">
        <v>16</v>
      </c>
      <c r="G31" s="35" t="s">
        <v>34</v>
      </c>
    </row>
    <row r="32" spans="1:7" s="1" customFormat="1" ht="72" x14ac:dyDescent="0.3">
      <c r="A32" s="12">
        <v>27</v>
      </c>
      <c r="B32" s="120">
        <v>44659</v>
      </c>
      <c r="C32" s="31" t="s">
        <v>46</v>
      </c>
      <c r="D32" s="32" t="s">
        <v>36</v>
      </c>
      <c r="E32" s="32" t="s">
        <v>9</v>
      </c>
      <c r="F32" s="33">
        <v>77</v>
      </c>
      <c r="G32" s="35" t="s">
        <v>41</v>
      </c>
    </row>
    <row r="33" spans="1:7" s="1" customFormat="1" ht="57.6" x14ac:dyDescent="0.3">
      <c r="A33" s="12">
        <v>28</v>
      </c>
      <c r="B33" s="120">
        <v>44663</v>
      </c>
      <c r="C33" s="31" t="s">
        <v>39</v>
      </c>
      <c r="D33" s="32" t="s">
        <v>8</v>
      </c>
      <c r="E33" s="32" t="s">
        <v>9</v>
      </c>
      <c r="F33" s="33">
        <v>94</v>
      </c>
      <c r="G33" s="35" t="s">
        <v>41</v>
      </c>
    </row>
    <row r="34" spans="1:7" s="1" customFormat="1" ht="43.2" x14ac:dyDescent="0.3">
      <c r="A34" s="12">
        <v>29</v>
      </c>
      <c r="B34" s="120">
        <v>44669</v>
      </c>
      <c r="C34" s="31" t="s">
        <v>23</v>
      </c>
      <c r="D34" s="32" t="s">
        <v>24</v>
      </c>
      <c r="E34" s="32" t="s">
        <v>12</v>
      </c>
      <c r="F34" s="33">
        <v>34</v>
      </c>
      <c r="G34" s="36" t="s">
        <v>47</v>
      </c>
    </row>
    <row r="35" spans="1:7" s="1" customFormat="1" ht="72" x14ac:dyDescent="0.3">
      <c r="A35" s="12">
        <v>30</v>
      </c>
      <c r="B35" s="120">
        <v>44671</v>
      </c>
      <c r="C35" s="31" t="s">
        <v>46</v>
      </c>
      <c r="D35" s="32" t="s">
        <v>36</v>
      </c>
      <c r="E35" s="32" t="s">
        <v>9</v>
      </c>
      <c r="F35" s="33">
        <v>103</v>
      </c>
      <c r="G35" s="35" t="s">
        <v>41</v>
      </c>
    </row>
    <row r="36" spans="1:7" s="1" customFormat="1" ht="57.6" x14ac:dyDescent="0.3">
      <c r="A36" s="12">
        <v>31</v>
      </c>
      <c r="B36" s="120">
        <v>44673</v>
      </c>
      <c r="C36" s="31" t="s">
        <v>39</v>
      </c>
      <c r="D36" s="32" t="s">
        <v>8</v>
      </c>
      <c r="E36" s="32" t="s">
        <v>9</v>
      </c>
      <c r="F36" s="33">
        <v>43</v>
      </c>
      <c r="G36" s="35" t="s">
        <v>10</v>
      </c>
    </row>
    <row r="37" spans="1:7" s="1" customFormat="1" ht="72" x14ac:dyDescent="0.3">
      <c r="A37" s="12">
        <v>32</v>
      </c>
      <c r="B37" s="120">
        <v>44678</v>
      </c>
      <c r="C37" s="31" t="s">
        <v>48</v>
      </c>
      <c r="D37" s="32" t="s">
        <v>8</v>
      </c>
      <c r="E37" s="32" t="s">
        <v>9</v>
      </c>
      <c r="F37" s="33">
        <v>11</v>
      </c>
      <c r="G37" s="35" t="s">
        <v>49</v>
      </c>
    </row>
    <row r="38" spans="1:7" s="1" customFormat="1" ht="57.6" x14ac:dyDescent="0.3">
      <c r="A38" s="12">
        <v>33</v>
      </c>
      <c r="B38" s="120">
        <v>44678</v>
      </c>
      <c r="C38" s="31" t="s">
        <v>50</v>
      </c>
      <c r="D38" s="32" t="s">
        <v>8</v>
      </c>
      <c r="E38" s="32" t="s">
        <v>9</v>
      </c>
      <c r="F38" s="33">
        <v>12</v>
      </c>
      <c r="G38" s="35" t="s">
        <v>34</v>
      </c>
    </row>
    <row r="39" spans="1:7" s="1" customFormat="1" ht="86.4" x14ac:dyDescent="0.3">
      <c r="A39" s="12">
        <v>34</v>
      </c>
      <c r="B39" s="120">
        <v>44679</v>
      </c>
      <c r="C39" s="31" t="s">
        <v>51</v>
      </c>
      <c r="D39" s="32" t="s">
        <v>8</v>
      </c>
      <c r="E39" s="32" t="s">
        <v>9</v>
      </c>
      <c r="F39" s="33">
        <v>485</v>
      </c>
      <c r="G39" s="35" t="s">
        <v>28</v>
      </c>
    </row>
    <row r="40" spans="1:7" s="1" customFormat="1" ht="39.75" customHeight="1" x14ac:dyDescent="0.3">
      <c r="A40" s="12">
        <v>35</v>
      </c>
      <c r="B40" s="120">
        <v>44679</v>
      </c>
      <c r="C40" s="31" t="s">
        <v>52</v>
      </c>
      <c r="D40" s="32" t="s">
        <v>24</v>
      </c>
      <c r="E40" s="32" t="s">
        <v>9</v>
      </c>
      <c r="F40" s="33">
        <v>36</v>
      </c>
      <c r="G40" s="36" t="s">
        <v>34</v>
      </c>
    </row>
    <row r="41" spans="1:7" s="1" customFormat="1" ht="42" customHeight="1" x14ac:dyDescent="0.3">
      <c r="A41" s="12">
        <v>36</v>
      </c>
      <c r="B41" s="120">
        <v>44679</v>
      </c>
      <c r="C41" s="31" t="s">
        <v>53</v>
      </c>
      <c r="D41" s="32" t="s">
        <v>36</v>
      </c>
      <c r="E41" s="32" t="s">
        <v>9</v>
      </c>
      <c r="F41" s="33">
        <v>12</v>
      </c>
      <c r="G41" s="35" t="s">
        <v>34</v>
      </c>
    </row>
    <row r="42" spans="1:7" s="1" customFormat="1" ht="86.4" x14ac:dyDescent="0.3">
      <c r="A42" s="12">
        <v>37</v>
      </c>
      <c r="B42" s="120">
        <v>44680</v>
      </c>
      <c r="C42" s="31" t="s">
        <v>51</v>
      </c>
      <c r="D42" s="32" t="s">
        <v>8</v>
      </c>
      <c r="E42" s="32" t="s">
        <v>9</v>
      </c>
      <c r="F42" s="33">
        <v>327</v>
      </c>
      <c r="G42" s="35" t="s">
        <v>28</v>
      </c>
    </row>
    <row r="43" spans="1:7" s="1" customFormat="1" ht="28.8" x14ac:dyDescent="0.3">
      <c r="A43" s="12">
        <v>38</v>
      </c>
      <c r="B43" s="121">
        <v>44684</v>
      </c>
      <c r="C43" s="37" t="s">
        <v>54</v>
      </c>
      <c r="D43" s="38" t="s">
        <v>24</v>
      </c>
      <c r="E43" s="38" t="s">
        <v>12</v>
      </c>
      <c r="F43" s="39">
        <v>18</v>
      </c>
      <c r="G43" s="43" t="s">
        <v>47</v>
      </c>
    </row>
    <row r="44" spans="1:7" s="1" customFormat="1" ht="28.8" x14ac:dyDescent="0.3">
      <c r="A44" s="12">
        <v>39</v>
      </c>
      <c r="B44" s="121">
        <v>44690</v>
      </c>
      <c r="C44" s="37" t="s">
        <v>55</v>
      </c>
      <c r="D44" s="38" t="s">
        <v>56</v>
      </c>
      <c r="E44" s="38" t="s">
        <v>9</v>
      </c>
      <c r="F44" s="39">
        <v>55</v>
      </c>
      <c r="G44" s="41" t="s">
        <v>10</v>
      </c>
    </row>
    <row r="45" spans="1:7" s="1" customFormat="1" ht="28.8" x14ac:dyDescent="0.3">
      <c r="A45" s="12">
        <v>40</v>
      </c>
      <c r="B45" s="121">
        <v>44698</v>
      </c>
      <c r="C45" s="37" t="s">
        <v>57</v>
      </c>
      <c r="D45" s="38" t="s">
        <v>58</v>
      </c>
      <c r="E45" s="38" t="s">
        <v>9</v>
      </c>
      <c r="F45" s="39">
        <v>5</v>
      </c>
      <c r="G45" s="41" t="s">
        <v>41</v>
      </c>
    </row>
    <row r="46" spans="1:7" s="1" customFormat="1" ht="43.2" x14ac:dyDescent="0.3">
      <c r="A46" s="12">
        <v>41</v>
      </c>
      <c r="B46" s="121">
        <v>44699</v>
      </c>
      <c r="C46" s="37" t="s">
        <v>37</v>
      </c>
      <c r="D46" s="38" t="s">
        <v>36</v>
      </c>
      <c r="E46" s="38" t="s">
        <v>12</v>
      </c>
      <c r="F46" s="39">
        <v>42</v>
      </c>
      <c r="G46" s="44" t="s">
        <v>21</v>
      </c>
    </row>
    <row r="47" spans="1:7" s="1" customFormat="1" ht="28.8" x14ac:dyDescent="0.3">
      <c r="A47" s="12">
        <v>42</v>
      </c>
      <c r="B47" s="121">
        <v>44699</v>
      </c>
      <c r="C47" s="37" t="s">
        <v>59</v>
      </c>
      <c r="D47" s="38" t="s">
        <v>60</v>
      </c>
      <c r="E47" s="38" t="s">
        <v>9</v>
      </c>
      <c r="F47" s="40">
        <v>30</v>
      </c>
      <c r="G47" s="41" t="s">
        <v>34</v>
      </c>
    </row>
    <row r="48" spans="1:7" s="1" customFormat="1" ht="28.8" x14ac:dyDescent="0.3">
      <c r="A48" s="12">
        <v>43</v>
      </c>
      <c r="B48" s="121">
        <v>44700</v>
      </c>
      <c r="C48" s="37" t="s">
        <v>55</v>
      </c>
      <c r="D48" s="38" t="s">
        <v>56</v>
      </c>
      <c r="E48" s="38" t="s">
        <v>9</v>
      </c>
      <c r="F48" s="39">
        <v>47</v>
      </c>
      <c r="G48" s="41" t="s">
        <v>10</v>
      </c>
    </row>
    <row r="49" spans="1:7" s="1" customFormat="1" ht="43.2" x14ac:dyDescent="0.3">
      <c r="A49" s="12">
        <v>44</v>
      </c>
      <c r="B49" s="121">
        <v>44701</v>
      </c>
      <c r="C49" s="37" t="s">
        <v>61</v>
      </c>
      <c r="D49" s="38" t="s">
        <v>8</v>
      </c>
      <c r="E49" s="38" t="s">
        <v>9</v>
      </c>
      <c r="F49" s="39">
        <v>24</v>
      </c>
      <c r="G49" s="41" t="s">
        <v>41</v>
      </c>
    </row>
    <row r="50" spans="1:7" s="1" customFormat="1" ht="43.2" x14ac:dyDescent="0.3">
      <c r="A50" s="12">
        <v>45</v>
      </c>
      <c r="B50" s="121">
        <v>44701</v>
      </c>
      <c r="C50" s="37" t="s">
        <v>62</v>
      </c>
      <c r="D50" s="38" t="s">
        <v>32</v>
      </c>
      <c r="E50" s="38" t="s">
        <v>12</v>
      </c>
      <c r="F50" s="39">
        <v>27</v>
      </c>
      <c r="G50" s="43" t="s">
        <v>63</v>
      </c>
    </row>
    <row r="51" spans="1:7" s="1" customFormat="1" ht="86.4" x14ac:dyDescent="0.3">
      <c r="A51" s="12">
        <v>46</v>
      </c>
      <c r="B51" s="121">
        <v>44705</v>
      </c>
      <c r="C51" s="37" t="s">
        <v>210</v>
      </c>
      <c r="D51" s="38" t="s">
        <v>8</v>
      </c>
      <c r="E51" s="38" t="s">
        <v>9</v>
      </c>
      <c r="F51" s="39">
        <v>27</v>
      </c>
      <c r="G51" s="41" t="s">
        <v>13</v>
      </c>
    </row>
    <row r="52" spans="1:7" s="1" customFormat="1" ht="28.8" x14ac:dyDescent="0.3">
      <c r="A52" s="12">
        <v>47</v>
      </c>
      <c r="B52" s="121">
        <v>44705</v>
      </c>
      <c r="C52" s="37" t="s">
        <v>55</v>
      </c>
      <c r="D52" s="38" t="s">
        <v>56</v>
      </c>
      <c r="E52" s="38" t="s">
        <v>9</v>
      </c>
      <c r="F52" s="39">
        <v>57</v>
      </c>
      <c r="G52" s="41" t="s">
        <v>10</v>
      </c>
    </row>
    <row r="53" spans="1:7" s="1" customFormat="1" ht="57.6" x14ac:dyDescent="0.3">
      <c r="A53" s="12">
        <v>48</v>
      </c>
      <c r="B53" s="121">
        <v>44706</v>
      </c>
      <c r="C53" s="37" t="s">
        <v>64</v>
      </c>
      <c r="D53" s="38" t="s">
        <v>24</v>
      </c>
      <c r="E53" s="38" t="s">
        <v>9</v>
      </c>
      <c r="F53" s="39">
        <v>8</v>
      </c>
      <c r="G53" s="43" t="s">
        <v>65</v>
      </c>
    </row>
    <row r="54" spans="1:7" s="1" customFormat="1" ht="72" x14ac:dyDescent="0.3">
      <c r="A54" s="12">
        <v>49</v>
      </c>
      <c r="B54" s="121">
        <v>44706</v>
      </c>
      <c r="C54" s="37" t="s">
        <v>66</v>
      </c>
      <c r="D54" s="38" t="s">
        <v>8</v>
      </c>
      <c r="E54" s="38" t="s">
        <v>12</v>
      </c>
      <c r="F54" s="39">
        <v>28</v>
      </c>
      <c r="G54" s="41" t="s">
        <v>67</v>
      </c>
    </row>
    <row r="55" spans="1:7" s="1" customFormat="1" ht="86.4" x14ac:dyDescent="0.3">
      <c r="A55" s="12">
        <v>50</v>
      </c>
      <c r="B55" s="121">
        <v>44707</v>
      </c>
      <c r="C55" s="37" t="s">
        <v>210</v>
      </c>
      <c r="D55" s="38" t="s">
        <v>8</v>
      </c>
      <c r="E55" s="38" t="s">
        <v>9</v>
      </c>
      <c r="F55" s="39">
        <v>127</v>
      </c>
      <c r="G55" s="41" t="s">
        <v>13</v>
      </c>
    </row>
    <row r="56" spans="1:7" s="1" customFormat="1" ht="57.6" x14ac:dyDescent="0.3">
      <c r="A56" s="12">
        <v>51</v>
      </c>
      <c r="B56" s="121">
        <v>44707</v>
      </c>
      <c r="C56" s="37" t="s">
        <v>68</v>
      </c>
      <c r="D56" s="42" t="s">
        <v>69</v>
      </c>
      <c r="E56" s="38" t="s">
        <v>12</v>
      </c>
      <c r="F56" s="39">
        <v>5</v>
      </c>
      <c r="G56" s="41" t="s">
        <v>63</v>
      </c>
    </row>
    <row r="57" spans="1:7" s="1" customFormat="1" ht="57.6" x14ac:dyDescent="0.3">
      <c r="A57" s="12">
        <v>52</v>
      </c>
      <c r="B57" s="122">
        <v>44707</v>
      </c>
      <c r="C57" s="37" t="s">
        <v>64</v>
      </c>
      <c r="D57" s="38" t="s">
        <v>24</v>
      </c>
      <c r="E57" s="38" t="s">
        <v>9</v>
      </c>
      <c r="F57" s="39">
        <v>46</v>
      </c>
      <c r="G57" s="43" t="s">
        <v>25</v>
      </c>
    </row>
    <row r="58" spans="1:7" s="1" customFormat="1" ht="28.8" x14ac:dyDescent="0.3">
      <c r="A58" s="12">
        <v>53</v>
      </c>
      <c r="B58" s="122">
        <v>44708</v>
      </c>
      <c r="C58" s="37" t="s">
        <v>55</v>
      </c>
      <c r="D58" s="38" t="s">
        <v>56</v>
      </c>
      <c r="E58" s="38" t="s">
        <v>9</v>
      </c>
      <c r="F58" s="39">
        <v>37</v>
      </c>
      <c r="G58" s="41" t="s">
        <v>10</v>
      </c>
    </row>
    <row r="59" spans="1:7" s="1" customFormat="1" ht="57.6" x14ac:dyDescent="0.3">
      <c r="A59" s="12">
        <v>54</v>
      </c>
      <c r="B59" s="122">
        <v>44711</v>
      </c>
      <c r="C59" s="37" t="s">
        <v>70</v>
      </c>
      <c r="D59" s="38" t="s">
        <v>71</v>
      </c>
      <c r="E59" s="38" t="s">
        <v>12</v>
      </c>
      <c r="F59" s="39">
        <v>79</v>
      </c>
      <c r="G59" s="41" t="s">
        <v>21</v>
      </c>
    </row>
    <row r="60" spans="1:7" s="1" customFormat="1" ht="72" x14ac:dyDescent="0.3">
      <c r="A60" s="12">
        <v>55</v>
      </c>
      <c r="B60" s="122">
        <v>44711</v>
      </c>
      <c r="C60" s="37" t="s">
        <v>66</v>
      </c>
      <c r="D60" s="38" t="s">
        <v>8</v>
      </c>
      <c r="E60" s="38" t="s">
        <v>9</v>
      </c>
      <c r="F60" s="39">
        <v>42</v>
      </c>
      <c r="G60" s="41" t="s">
        <v>10</v>
      </c>
    </row>
    <row r="61" spans="1:7" s="1" customFormat="1" ht="72" x14ac:dyDescent="0.3">
      <c r="A61" s="12">
        <v>56</v>
      </c>
      <c r="B61" s="122">
        <v>44712</v>
      </c>
      <c r="C61" s="37" t="s">
        <v>66</v>
      </c>
      <c r="D61" s="38" t="s">
        <v>8</v>
      </c>
      <c r="E61" s="38" t="s">
        <v>9</v>
      </c>
      <c r="F61" s="39">
        <v>32</v>
      </c>
      <c r="G61" s="41" t="s">
        <v>10</v>
      </c>
    </row>
    <row r="62" spans="1:7" s="1" customFormat="1" ht="43.5" customHeight="1" x14ac:dyDescent="0.3">
      <c r="A62" s="12">
        <v>57</v>
      </c>
      <c r="B62" s="123">
        <v>44715</v>
      </c>
      <c r="C62" s="46" t="s">
        <v>72</v>
      </c>
      <c r="D62" s="47" t="s">
        <v>32</v>
      </c>
      <c r="E62" s="47" t="s">
        <v>12</v>
      </c>
      <c r="F62" s="48">
        <v>38</v>
      </c>
      <c r="G62" s="49" t="s">
        <v>73</v>
      </c>
    </row>
    <row r="63" spans="1:7" s="1" customFormat="1" ht="28.8" x14ac:dyDescent="0.3">
      <c r="A63" s="12">
        <v>59</v>
      </c>
      <c r="B63" s="123">
        <v>44718</v>
      </c>
      <c r="C63" s="46" t="s">
        <v>74</v>
      </c>
      <c r="D63" s="47" t="s">
        <v>56</v>
      </c>
      <c r="E63" s="47" t="s">
        <v>12</v>
      </c>
      <c r="F63" s="48">
        <v>130</v>
      </c>
      <c r="G63" s="45" t="s">
        <v>21</v>
      </c>
    </row>
    <row r="64" spans="1:7" s="1" customFormat="1" ht="43.2" x14ac:dyDescent="0.3">
      <c r="A64" s="12">
        <v>60</v>
      </c>
      <c r="B64" s="123">
        <v>44719</v>
      </c>
      <c r="C64" s="46" t="s">
        <v>75</v>
      </c>
      <c r="D64" s="47" t="s">
        <v>36</v>
      </c>
      <c r="E64" s="47" t="s">
        <v>9</v>
      </c>
      <c r="F64" s="48">
        <v>55</v>
      </c>
      <c r="G64" s="45" t="s">
        <v>67</v>
      </c>
    </row>
    <row r="65" spans="1:7" s="1" customFormat="1" ht="43.2" x14ac:dyDescent="0.3">
      <c r="A65" s="12">
        <v>61</v>
      </c>
      <c r="B65" s="123">
        <v>44720</v>
      </c>
      <c r="C65" s="46" t="s">
        <v>76</v>
      </c>
      <c r="D65" s="47" t="s">
        <v>8</v>
      </c>
      <c r="E65" s="47" t="s">
        <v>9</v>
      </c>
      <c r="F65" s="48">
        <v>170</v>
      </c>
      <c r="G65" s="45" t="s">
        <v>10</v>
      </c>
    </row>
    <row r="66" spans="1:7" s="1" customFormat="1" ht="43.2" x14ac:dyDescent="0.3">
      <c r="A66" s="12">
        <v>62</v>
      </c>
      <c r="B66" s="123">
        <v>44722</v>
      </c>
      <c r="C66" s="46" t="s">
        <v>76</v>
      </c>
      <c r="D66" s="47" t="s">
        <v>8</v>
      </c>
      <c r="E66" s="47" t="s">
        <v>9</v>
      </c>
      <c r="F66" s="48">
        <v>23</v>
      </c>
      <c r="G66" s="45" t="s">
        <v>10</v>
      </c>
    </row>
    <row r="67" spans="1:7" s="1" customFormat="1" ht="57.6" x14ac:dyDescent="0.3">
      <c r="A67" s="12">
        <v>63</v>
      </c>
      <c r="B67" s="123">
        <v>44723</v>
      </c>
      <c r="C67" s="46" t="s">
        <v>77</v>
      </c>
      <c r="D67" s="47" t="s">
        <v>8</v>
      </c>
      <c r="E67" s="47" t="s">
        <v>9</v>
      </c>
      <c r="F67" s="48">
        <v>26</v>
      </c>
      <c r="G67" s="45" t="s">
        <v>78</v>
      </c>
    </row>
    <row r="68" spans="1:7" s="1" customFormat="1" ht="43.2" x14ac:dyDescent="0.3">
      <c r="A68" s="12">
        <v>64</v>
      </c>
      <c r="B68" s="123">
        <v>44727</v>
      </c>
      <c r="C68" s="46" t="s">
        <v>79</v>
      </c>
      <c r="D68" s="47" t="s">
        <v>80</v>
      </c>
      <c r="E68" s="47" t="s">
        <v>12</v>
      </c>
      <c r="F68" s="48">
        <v>79</v>
      </c>
      <c r="G68" s="45" t="s">
        <v>81</v>
      </c>
    </row>
    <row r="69" spans="1:7" s="1" customFormat="1" ht="57.6" x14ac:dyDescent="0.3">
      <c r="A69" s="12">
        <v>65</v>
      </c>
      <c r="B69" s="123">
        <v>44732</v>
      </c>
      <c r="C69" s="46" t="s">
        <v>82</v>
      </c>
      <c r="D69" s="47" t="s">
        <v>8</v>
      </c>
      <c r="E69" s="47" t="s">
        <v>12</v>
      </c>
      <c r="F69" s="48">
        <v>36</v>
      </c>
      <c r="G69" s="45" t="s">
        <v>83</v>
      </c>
    </row>
    <row r="70" spans="1:7" s="1" customFormat="1" ht="57.6" x14ac:dyDescent="0.3">
      <c r="A70" s="12">
        <v>66</v>
      </c>
      <c r="B70" s="123">
        <v>44733</v>
      </c>
      <c r="C70" s="46" t="s">
        <v>82</v>
      </c>
      <c r="D70" s="47" t="s">
        <v>8</v>
      </c>
      <c r="E70" s="47" t="s">
        <v>12</v>
      </c>
      <c r="F70" s="48">
        <v>24</v>
      </c>
      <c r="G70" s="45" t="s">
        <v>30</v>
      </c>
    </row>
    <row r="71" spans="1:7" s="1" customFormat="1" ht="72" x14ac:dyDescent="0.3">
      <c r="A71" s="12">
        <v>67</v>
      </c>
      <c r="B71" s="123">
        <v>44733</v>
      </c>
      <c r="C71" s="46" t="s">
        <v>211</v>
      </c>
      <c r="D71" s="47" t="s">
        <v>8</v>
      </c>
      <c r="E71" s="47" t="s">
        <v>9</v>
      </c>
      <c r="F71" s="48">
        <v>41</v>
      </c>
      <c r="G71" s="45" t="s">
        <v>67</v>
      </c>
    </row>
    <row r="72" spans="1:7" s="1" customFormat="1" ht="43.2" x14ac:dyDescent="0.3">
      <c r="A72" s="12">
        <v>68</v>
      </c>
      <c r="B72" s="123">
        <v>44735</v>
      </c>
      <c r="C72" s="46" t="s">
        <v>76</v>
      </c>
      <c r="D72" s="47" t="s">
        <v>8</v>
      </c>
      <c r="E72" s="47" t="s">
        <v>9</v>
      </c>
      <c r="F72" s="48">
        <v>15</v>
      </c>
      <c r="G72" s="45" t="s">
        <v>10</v>
      </c>
    </row>
    <row r="73" spans="1:7" s="1" customFormat="1" ht="72" x14ac:dyDescent="0.3">
      <c r="A73" s="12">
        <v>69</v>
      </c>
      <c r="B73" s="123">
        <v>44735</v>
      </c>
      <c r="C73" s="46" t="s">
        <v>211</v>
      </c>
      <c r="D73" s="47" t="s">
        <v>8</v>
      </c>
      <c r="E73" s="47" t="s">
        <v>9</v>
      </c>
      <c r="F73" s="48">
        <v>25</v>
      </c>
      <c r="G73" s="45" t="s">
        <v>67</v>
      </c>
    </row>
    <row r="74" spans="1:7" s="1" customFormat="1" ht="43.2" x14ac:dyDescent="0.3">
      <c r="A74" s="12">
        <v>70</v>
      </c>
      <c r="B74" s="123">
        <v>44738</v>
      </c>
      <c r="C74" s="46" t="s">
        <v>76</v>
      </c>
      <c r="D74" s="47" t="s">
        <v>8</v>
      </c>
      <c r="E74" s="47" t="s">
        <v>9</v>
      </c>
      <c r="F74" s="48">
        <v>47</v>
      </c>
      <c r="G74" s="45" t="s">
        <v>13</v>
      </c>
    </row>
    <row r="75" spans="1:7" s="1" customFormat="1" ht="43.2" x14ac:dyDescent="0.3">
      <c r="A75" s="12">
        <v>71</v>
      </c>
      <c r="B75" s="123">
        <v>44739</v>
      </c>
      <c r="C75" s="46" t="s">
        <v>76</v>
      </c>
      <c r="D75" s="47" t="s">
        <v>8</v>
      </c>
      <c r="E75" s="47" t="s">
        <v>9</v>
      </c>
      <c r="F75" s="48">
        <v>51</v>
      </c>
      <c r="G75" s="45" t="s">
        <v>40</v>
      </c>
    </row>
    <row r="76" spans="1:7" s="1" customFormat="1" ht="43.2" x14ac:dyDescent="0.3">
      <c r="A76" s="12">
        <v>72</v>
      </c>
      <c r="B76" s="123">
        <v>44740</v>
      </c>
      <c r="C76" s="46" t="s">
        <v>76</v>
      </c>
      <c r="D76" s="47" t="s">
        <v>8</v>
      </c>
      <c r="E76" s="47" t="s">
        <v>9</v>
      </c>
      <c r="F76" s="48">
        <v>57</v>
      </c>
      <c r="G76" s="45" t="s">
        <v>13</v>
      </c>
    </row>
    <row r="77" spans="1:7" s="1" customFormat="1" ht="28.8" x14ac:dyDescent="0.3">
      <c r="A77" s="12">
        <v>73</v>
      </c>
      <c r="B77" s="123">
        <v>44740</v>
      </c>
      <c r="C77" s="46" t="s">
        <v>84</v>
      </c>
      <c r="D77" s="47" t="s">
        <v>24</v>
      </c>
      <c r="E77" s="47" t="s">
        <v>12</v>
      </c>
      <c r="F77" s="48">
        <v>56</v>
      </c>
      <c r="G77" s="49" t="s">
        <v>85</v>
      </c>
    </row>
    <row r="78" spans="1:7" s="1" customFormat="1" ht="86.4" x14ac:dyDescent="0.3">
      <c r="A78" s="12">
        <v>74</v>
      </c>
      <c r="B78" s="124">
        <v>44747</v>
      </c>
      <c r="C78" s="51" t="s">
        <v>86</v>
      </c>
      <c r="D78" s="52" t="s">
        <v>36</v>
      </c>
      <c r="E78" s="52" t="s">
        <v>12</v>
      </c>
      <c r="F78" s="53">
        <v>27</v>
      </c>
      <c r="G78" s="50" t="s">
        <v>21</v>
      </c>
    </row>
    <row r="79" spans="1:7" s="1" customFormat="1" ht="86.4" x14ac:dyDescent="0.3">
      <c r="A79" s="12">
        <v>75</v>
      </c>
      <c r="B79" s="124">
        <v>44747</v>
      </c>
      <c r="C79" s="54" t="s">
        <v>212</v>
      </c>
      <c r="D79" s="52" t="s">
        <v>8</v>
      </c>
      <c r="E79" s="52" t="s">
        <v>9</v>
      </c>
      <c r="F79" s="53">
        <v>55</v>
      </c>
      <c r="G79" s="50" t="s">
        <v>13</v>
      </c>
    </row>
    <row r="80" spans="1:7" s="1" customFormat="1" ht="86.4" x14ac:dyDescent="0.3">
      <c r="A80" s="12">
        <v>76</v>
      </c>
      <c r="B80" s="124">
        <v>44749</v>
      </c>
      <c r="C80" s="54" t="s">
        <v>87</v>
      </c>
      <c r="D80" s="52" t="s">
        <v>8</v>
      </c>
      <c r="E80" s="52" t="s">
        <v>9</v>
      </c>
      <c r="F80" s="53">
        <v>10</v>
      </c>
      <c r="G80" s="50" t="s">
        <v>13</v>
      </c>
    </row>
    <row r="81" spans="1:7" s="1" customFormat="1" ht="86.4" x14ac:dyDescent="0.3">
      <c r="A81" s="12">
        <v>77</v>
      </c>
      <c r="B81" s="124">
        <v>44750</v>
      </c>
      <c r="C81" s="54" t="s">
        <v>87</v>
      </c>
      <c r="D81" s="52" t="s">
        <v>8</v>
      </c>
      <c r="E81" s="52" t="s">
        <v>9</v>
      </c>
      <c r="F81" s="53">
        <v>36</v>
      </c>
      <c r="G81" s="50" t="s">
        <v>13</v>
      </c>
    </row>
    <row r="82" spans="1:7" s="1" customFormat="1" ht="38.25" customHeight="1" x14ac:dyDescent="0.3">
      <c r="A82" s="12">
        <v>78</v>
      </c>
      <c r="B82" s="124">
        <v>44750</v>
      </c>
      <c r="C82" s="55" t="s">
        <v>88</v>
      </c>
      <c r="D82" s="52" t="s">
        <v>24</v>
      </c>
      <c r="E82" s="52" t="s">
        <v>9</v>
      </c>
      <c r="F82" s="53">
        <v>55</v>
      </c>
      <c r="G82" s="56" t="s">
        <v>89</v>
      </c>
    </row>
    <row r="83" spans="1:7" s="1" customFormat="1" ht="86.4" x14ac:dyDescent="0.3">
      <c r="A83" s="12">
        <v>79</v>
      </c>
      <c r="B83" s="124">
        <v>44754</v>
      </c>
      <c r="C83" s="54" t="s">
        <v>213</v>
      </c>
      <c r="D83" s="52" t="s">
        <v>8</v>
      </c>
      <c r="E83" s="52" t="s">
        <v>9</v>
      </c>
      <c r="F83" s="53">
        <f>153+230</f>
        <v>383</v>
      </c>
      <c r="G83" s="50" t="s">
        <v>47</v>
      </c>
    </row>
    <row r="84" spans="1:7" s="1" customFormat="1" ht="92.25" customHeight="1" x14ac:dyDescent="0.3">
      <c r="A84" s="12">
        <v>80</v>
      </c>
      <c r="B84" s="124">
        <v>44756</v>
      </c>
      <c r="C84" s="51" t="s">
        <v>86</v>
      </c>
      <c r="D84" s="52" t="s">
        <v>36</v>
      </c>
      <c r="E84" s="52" t="s">
        <v>9</v>
      </c>
      <c r="F84" s="53">
        <v>15</v>
      </c>
      <c r="G84" s="50" t="s">
        <v>10</v>
      </c>
    </row>
    <row r="85" spans="1:7" s="1" customFormat="1" ht="92.25" customHeight="1" x14ac:dyDescent="0.3">
      <c r="A85" s="12">
        <v>81</v>
      </c>
      <c r="B85" s="124">
        <v>44756</v>
      </c>
      <c r="C85" s="51" t="s">
        <v>86</v>
      </c>
      <c r="D85" s="52" t="s">
        <v>36</v>
      </c>
      <c r="E85" s="52" t="s">
        <v>9</v>
      </c>
      <c r="F85" s="53">
        <v>14</v>
      </c>
      <c r="G85" s="50" t="s">
        <v>10</v>
      </c>
    </row>
    <row r="86" spans="1:7" s="1" customFormat="1" ht="86.4" x14ac:dyDescent="0.3">
      <c r="A86" s="12">
        <v>82</v>
      </c>
      <c r="B86" s="124">
        <v>44756</v>
      </c>
      <c r="C86" s="54" t="s">
        <v>213</v>
      </c>
      <c r="D86" s="52" t="s">
        <v>8</v>
      </c>
      <c r="E86" s="52" t="s">
        <v>9</v>
      </c>
      <c r="F86" s="53">
        <f>40+47</f>
        <v>87</v>
      </c>
      <c r="G86" s="50" t="s">
        <v>47</v>
      </c>
    </row>
    <row r="87" spans="1:7" s="1" customFormat="1" ht="72" x14ac:dyDescent="0.3">
      <c r="A87" s="12">
        <v>83</v>
      </c>
      <c r="B87" s="124">
        <v>44757</v>
      </c>
      <c r="C87" s="54" t="s">
        <v>90</v>
      </c>
      <c r="D87" s="52" t="s">
        <v>8</v>
      </c>
      <c r="E87" s="52" t="s">
        <v>12</v>
      </c>
      <c r="F87" s="53">
        <v>76</v>
      </c>
      <c r="G87" s="50" t="s">
        <v>13</v>
      </c>
    </row>
    <row r="88" spans="1:7" s="1" customFormat="1" ht="86.4" x14ac:dyDescent="0.3">
      <c r="A88" s="12">
        <v>84</v>
      </c>
      <c r="B88" s="124">
        <v>44757</v>
      </c>
      <c r="C88" s="54" t="s">
        <v>91</v>
      </c>
      <c r="D88" s="50" t="s">
        <v>92</v>
      </c>
      <c r="E88" s="52" t="s">
        <v>12</v>
      </c>
      <c r="F88" s="53">
        <v>42</v>
      </c>
      <c r="G88" s="50" t="s">
        <v>13</v>
      </c>
    </row>
    <row r="89" spans="1:7" s="1" customFormat="1" ht="100.8" x14ac:dyDescent="0.3">
      <c r="A89" s="12">
        <v>85</v>
      </c>
      <c r="B89" s="124">
        <v>44761</v>
      </c>
      <c r="C89" s="54" t="s">
        <v>214</v>
      </c>
      <c r="D89" s="52" t="s">
        <v>8</v>
      </c>
      <c r="E89" s="52" t="s">
        <v>9</v>
      </c>
      <c r="F89" s="53">
        <v>33</v>
      </c>
      <c r="G89" s="50" t="s">
        <v>93</v>
      </c>
    </row>
    <row r="90" spans="1:7" s="1" customFormat="1" ht="86.4" x14ac:dyDescent="0.3">
      <c r="A90" s="12">
        <v>86</v>
      </c>
      <c r="B90" s="124">
        <v>44763</v>
      </c>
      <c r="C90" s="54" t="s">
        <v>215</v>
      </c>
      <c r="D90" s="52" t="s">
        <v>8</v>
      </c>
      <c r="E90" s="52" t="s">
        <v>9</v>
      </c>
      <c r="F90" s="53">
        <v>45</v>
      </c>
      <c r="G90" s="50" t="s">
        <v>93</v>
      </c>
    </row>
    <row r="91" spans="1:7" s="1" customFormat="1" ht="43.2" x14ac:dyDescent="0.3">
      <c r="A91" s="12">
        <v>87</v>
      </c>
      <c r="B91" s="125">
        <v>44764</v>
      </c>
      <c r="C91" s="57" t="s">
        <v>94</v>
      </c>
      <c r="D91" s="52" t="s">
        <v>24</v>
      </c>
      <c r="E91" s="52" t="s">
        <v>12</v>
      </c>
      <c r="F91" s="53">
        <v>28</v>
      </c>
      <c r="G91" s="56" t="s">
        <v>95</v>
      </c>
    </row>
    <row r="92" spans="1:7" s="1" customFormat="1" ht="43.2" x14ac:dyDescent="0.3">
      <c r="A92" s="12">
        <v>88</v>
      </c>
      <c r="B92" s="125">
        <v>44769</v>
      </c>
      <c r="C92" s="57" t="s">
        <v>96</v>
      </c>
      <c r="D92" s="52" t="s">
        <v>24</v>
      </c>
      <c r="E92" s="52" t="s">
        <v>12</v>
      </c>
      <c r="F92" s="53">
        <v>11</v>
      </c>
      <c r="G92" s="56" t="s">
        <v>83</v>
      </c>
    </row>
    <row r="93" spans="1:7" s="1" customFormat="1" ht="43.2" x14ac:dyDescent="0.3">
      <c r="A93" s="12">
        <v>89</v>
      </c>
      <c r="B93" s="126">
        <v>44777</v>
      </c>
      <c r="C93" s="58" t="s">
        <v>97</v>
      </c>
      <c r="D93" s="59" t="s">
        <v>8</v>
      </c>
      <c r="E93" s="59" t="s">
        <v>12</v>
      </c>
      <c r="F93" s="60">
        <v>41</v>
      </c>
      <c r="G93" s="61" t="s">
        <v>13</v>
      </c>
    </row>
    <row r="94" spans="1:7" s="1" customFormat="1" ht="43.2" x14ac:dyDescent="0.3">
      <c r="A94" s="12">
        <v>90</v>
      </c>
      <c r="B94" s="126">
        <v>44778</v>
      </c>
      <c r="C94" s="58" t="s">
        <v>98</v>
      </c>
      <c r="D94" s="59" t="s">
        <v>8</v>
      </c>
      <c r="E94" s="59" t="s">
        <v>12</v>
      </c>
      <c r="F94" s="60">
        <v>43</v>
      </c>
      <c r="G94" s="61" t="s">
        <v>13</v>
      </c>
    </row>
    <row r="95" spans="1:7" s="1" customFormat="1" ht="43.2" x14ac:dyDescent="0.3">
      <c r="A95" s="12">
        <v>91</v>
      </c>
      <c r="B95" s="126">
        <v>44778</v>
      </c>
      <c r="C95" s="58" t="s">
        <v>99</v>
      </c>
      <c r="D95" s="59" t="s">
        <v>92</v>
      </c>
      <c r="E95" s="59" t="s">
        <v>12</v>
      </c>
      <c r="F95" s="60">
        <v>46</v>
      </c>
      <c r="G95" s="61" t="s">
        <v>13</v>
      </c>
    </row>
    <row r="96" spans="1:7" s="1" customFormat="1" ht="72" x14ac:dyDescent="0.3">
      <c r="A96" s="12">
        <v>92</v>
      </c>
      <c r="B96" s="126">
        <v>44782</v>
      </c>
      <c r="C96" s="58" t="s">
        <v>216</v>
      </c>
      <c r="D96" s="59" t="s">
        <v>8</v>
      </c>
      <c r="E96" s="59" t="s">
        <v>9</v>
      </c>
      <c r="F96" s="60">
        <v>41</v>
      </c>
      <c r="G96" s="61" t="s">
        <v>63</v>
      </c>
    </row>
    <row r="97" spans="1:7" s="1" customFormat="1" ht="43.2" x14ac:dyDescent="0.3">
      <c r="A97" s="12">
        <v>93</v>
      </c>
      <c r="B97" s="126">
        <v>44783</v>
      </c>
      <c r="C97" s="58" t="s">
        <v>100</v>
      </c>
      <c r="D97" s="59" t="s">
        <v>32</v>
      </c>
      <c r="E97" s="59" t="s">
        <v>9</v>
      </c>
      <c r="F97" s="60">
        <v>47</v>
      </c>
      <c r="G97" s="61" t="s">
        <v>63</v>
      </c>
    </row>
    <row r="98" spans="1:7" s="1" customFormat="1" ht="43.2" x14ac:dyDescent="0.3">
      <c r="A98" s="12">
        <v>94</v>
      </c>
      <c r="B98" s="126">
        <v>44784</v>
      </c>
      <c r="C98" s="58" t="s">
        <v>101</v>
      </c>
      <c r="D98" s="59" t="s">
        <v>36</v>
      </c>
      <c r="E98" s="59" t="s">
        <v>12</v>
      </c>
      <c r="F98" s="60">
        <v>20</v>
      </c>
      <c r="G98" s="61" t="s">
        <v>83</v>
      </c>
    </row>
    <row r="99" spans="1:7" s="1" customFormat="1" ht="72" x14ac:dyDescent="0.3">
      <c r="A99" s="12">
        <v>95</v>
      </c>
      <c r="B99" s="126">
        <v>44784</v>
      </c>
      <c r="C99" s="58" t="s">
        <v>217</v>
      </c>
      <c r="D99" s="59" t="s">
        <v>8</v>
      </c>
      <c r="E99" s="59" t="s">
        <v>9</v>
      </c>
      <c r="F99" s="60">
        <v>75</v>
      </c>
      <c r="G99" s="61" t="s">
        <v>63</v>
      </c>
    </row>
    <row r="100" spans="1:7" s="1" customFormat="1" ht="43.2" x14ac:dyDescent="0.3">
      <c r="A100" s="12">
        <v>96</v>
      </c>
      <c r="B100" s="126">
        <v>44789</v>
      </c>
      <c r="C100" s="58" t="s">
        <v>102</v>
      </c>
      <c r="D100" s="59" t="s">
        <v>8</v>
      </c>
      <c r="E100" s="59" t="s">
        <v>9</v>
      </c>
      <c r="F100" s="60">
        <v>14</v>
      </c>
      <c r="G100" s="61" t="s">
        <v>49</v>
      </c>
    </row>
    <row r="101" spans="1:7" s="1" customFormat="1" ht="57.6" x14ac:dyDescent="0.3">
      <c r="A101" s="12">
        <v>97</v>
      </c>
      <c r="B101" s="126">
        <v>44790</v>
      </c>
      <c r="C101" s="58" t="s">
        <v>218</v>
      </c>
      <c r="D101" s="59" t="s">
        <v>8</v>
      </c>
      <c r="E101" s="59" t="s">
        <v>9</v>
      </c>
      <c r="F101" s="60">
        <v>147</v>
      </c>
      <c r="G101" s="61" t="s">
        <v>81</v>
      </c>
    </row>
    <row r="102" spans="1:7" s="1" customFormat="1" ht="57.6" x14ac:dyDescent="0.3">
      <c r="A102" s="12">
        <v>98</v>
      </c>
      <c r="B102" s="126">
        <v>44791</v>
      </c>
      <c r="C102" s="58" t="s">
        <v>103</v>
      </c>
      <c r="D102" s="59" t="s">
        <v>24</v>
      </c>
      <c r="E102" s="59" t="s">
        <v>12</v>
      </c>
      <c r="F102" s="60">
        <v>47</v>
      </c>
      <c r="G102" s="61" t="s">
        <v>21</v>
      </c>
    </row>
    <row r="103" spans="1:7" s="1" customFormat="1" ht="57.6" x14ac:dyDescent="0.3">
      <c r="A103" s="12">
        <v>99</v>
      </c>
      <c r="B103" s="126">
        <v>44795</v>
      </c>
      <c r="C103" s="58" t="s">
        <v>104</v>
      </c>
      <c r="D103" s="59" t="s">
        <v>24</v>
      </c>
      <c r="E103" s="59" t="s">
        <v>12</v>
      </c>
      <c r="F103" s="60">
        <v>57</v>
      </c>
      <c r="G103" s="61" t="s">
        <v>21</v>
      </c>
    </row>
    <row r="104" spans="1:7" s="1" customFormat="1" ht="43.2" x14ac:dyDescent="0.3">
      <c r="A104" s="12">
        <v>100</v>
      </c>
      <c r="B104" s="126">
        <v>44796</v>
      </c>
      <c r="C104" s="58" t="s">
        <v>105</v>
      </c>
      <c r="D104" s="59" t="s">
        <v>92</v>
      </c>
      <c r="E104" s="59" t="s">
        <v>12</v>
      </c>
      <c r="F104" s="60">
        <v>34</v>
      </c>
      <c r="G104" s="61" t="s">
        <v>40</v>
      </c>
    </row>
    <row r="105" spans="1:7" s="1" customFormat="1" ht="57.6" x14ac:dyDescent="0.3">
      <c r="A105" s="12">
        <v>101</v>
      </c>
      <c r="B105" s="126">
        <v>44797</v>
      </c>
      <c r="C105" s="58" t="s">
        <v>106</v>
      </c>
      <c r="D105" s="59" t="s">
        <v>8</v>
      </c>
      <c r="E105" s="59" t="s">
        <v>12</v>
      </c>
      <c r="F105" s="60">
        <v>52</v>
      </c>
      <c r="G105" s="61" t="s">
        <v>47</v>
      </c>
    </row>
    <row r="106" spans="1:7" s="1" customFormat="1" ht="43.2" x14ac:dyDescent="0.3">
      <c r="A106" s="12">
        <v>102</v>
      </c>
      <c r="B106" s="126">
        <v>44797</v>
      </c>
      <c r="C106" s="58" t="s">
        <v>107</v>
      </c>
      <c r="D106" s="59" t="s">
        <v>24</v>
      </c>
      <c r="E106" s="59" t="s">
        <v>9</v>
      </c>
      <c r="F106" s="60">
        <v>28</v>
      </c>
      <c r="G106" s="61" t="s">
        <v>108</v>
      </c>
    </row>
    <row r="107" spans="1:7" s="1" customFormat="1" ht="43.2" x14ac:dyDescent="0.3">
      <c r="A107" s="12">
        <v>103</v>
      </c>
      <c r="B107" s="126">
        <v>44798</v>
      </c>
      <c r="C107" s="58" t="s">
        <v>109</v>
      </c>
      <c r="D107" s="59" t="s">
        <v>8</v>
      </c>
      <c r="E107" s="59" t="s">
        <v>9</v>
      </c>
      <c r="F107" s="60">
        <v>15</v>
      </c>
      <c r="G107" s="61" t="s">
        <v>13</v>
      </c>
    </row>
    <row r="108" spans="1:7" s="1" customFormat="1" ht="43.2" x14ac:dyDescent="0.3">
      <c r="A108" s="12">
        <v>104</v>
      </c>
      <c r="B108" s="126">
        <v>44798</v>
      </c>
      <c r="C108" s="58" t="s">
        <v>107</v>
      </c>
      <c r="D108" s="59" t="s">
        <v>24</v>
      </c>
      <c r="E108" s="59" t="s">
        <v>9</v>
      </c>
      <c r="F108" s="60">
        <v>5</v>
      </c>
      <c r="G108" s="61" t="s">
        <v>108</v>
      </c>
    </row>
    <row r="109" spans="1:7" s="1" customFormat="1" ht="43.2" x14ac:dyDescent="0.3">
      <c r="A109" s="12">
        <v>105</v>
      </c>
      <c r="B109" s="126">
        <v>44798</v>
      </c>
      <c r="C109" s="58" t="s">
        <v>110</v>
      </c>
      <c r="D109" s="59" t="s">
        <v>111</v>
      </c>
      <c r="E109" s="59" t="s">
        <v>12</v>
      </c>
      <c r="F109" s="60">
        <v>73</v>
      </c>
      <c r="G109" s="61" t="s">
        <v>21</v>
      </c>
    </row>
    <row r="110" spans="1:7" s="1" customFormat="1" ht="28.8" x14ac:dyDescent="0.3">
      <c r="A110" s="12">
        <v>106</v>
      </c>
      <c r="B110" s="126">
        <v>44799</v>
      </c>
      <c r="C110" s="58" t="s">
        <v>112</v>
      </c>
      <c r="D110" s="59" t="s">
        <v>8</v>
      </c>
      <c r="E110" s="59" t="s">
        <v>9</v>
      </c>
      <c r="F110" s="60">
        <v>62</v>
      </c>
      <c r="G110" s="61" t="s">
        <v>10</v>
      </c>
    </row>
    <row r="111" spans="1:7" s="1" customFormat="1" ht="28.8" x14ac:dyDescent="0.3">
      <c r="A111" s="12">
        <v>107</v>
      </c>
      <c r="B111" s="126">
        <v>44799</v>
      </c>
      <c r="C111" s="58" t="s">
        <v>55</v>
      </c>
      <c r="D111" s="59" t="s">
        <v>56</v>
      </c>
      <c r="E111" s="59" t="s">
        <v>12</v>
      </c>
      <c r="F111" s="60">
        <v>17</v>
      </c>
      <c r="G111" s="61" t="s">
        <v>10</v>
      </c>
    </row>
    <row r="112" spans="1:7" s="1" customFormat="1" ht="28.8" x14ac:dyDescent="0.3">
      <c r="A112" s="12">
        <v>108</v>
      </c>
      <c r="B112" s="126">
        <v>44804</v>
      </c>
      <c r="C112" s="58" t="s">
        <v>55</v>
      </c>
      <c r="D112" s="59" t="s">
        <v>56</v>
      </c>
      <c r="E112" s="59" t="s">
        <v>12</v>
      </c>
      <c r="F112" s="60">
        <v>42</v>
      </c>
      <c r="G112" s="61" t="s">
        <v>10</v>
      </c>
    </row>
    <row r="113" spans="1:7" s="1" customFormat="1" ht="28.8" x14ac:dyDescent="0.3">
      <c r="A113" s="12">
        <v>109</v>
      </c>
      <c r="B113" s="127">
        <v>44805</v>
      </c>
      <c r="C113" s="62" t="s">
        <v>55</v>
      </c>
      <c r="D113" s="63" t="s">
        <v>56</v>
      </c>
      <c r="E113" s="64" t="s">
        <v>12</v>
      </c>
      <c r="F113" s="66">
        <v>21</v>
      </c>
      <c r="G113" s="67" t="s">
        <v>10</v>
      </c>
    </row>
    <row r="114" spans="1:7" s="1" customFormat="1" ht="28.8" x14ac:dyDescent="0.3">
      <c r="A114" s="12">
        <v>110</v>
      </c>
      <c r="B114" s="127">
        <v>44806</v>
      </c>
      <c r="C114" s="62" t="s">
        <v>55</v>
      </c>
      <c r="D114" s="63" t="s">
        <v>56</v>
      </c>
      <c r="E114" s="64" t="s">
        <v>12</v>
      </c>
      <c r="F114" s="66">
        <v>21</v>
      </c>
      <c r="G114" s="67" t="s">
        <v>10</v>
      </c>
    </row>
    <row r="115" spans="1:7" s="1" customFormat="1" ht="28.8" x14ac:dyDescent="0.3">
      <c r="A115" s="12">
        <v>111</v>
      </c>
      <c r="B115" s="127">
        <v>44809</v>
      </c>
      <c r="C115" s="62" t="s">
        <v>55</v>
      </c>
      <c r="D115" s="63" t="s">
        <v>56</v>
      </c>
      <c r="E115" s="64" t="s">
        <v>12</v>
      </c>
      <c r="F115" s="66">
        <v>37</v>
      </c>
      <c r="G115" s="67" t="s">
        <v>10</v>
      </c>
    </row>
    <row r="116" spans="1:7" s="1" customFormat="1" ht="28.8" x14ac:dyDescent="0.3">
      <c r="A116" s="12">
        <v>112</v>
      </c>
      <c r="B116" s="127">
        <v>44810</v>
      </c>
      <c r="C116" s="62" t="s">
        <v>55</v>
      </c>
      <c r="D116" s="63" t="s">
        <v>56</v>
      </c>
      <c r="E116" s="64" t="s">
        <v>12</v>
      </c>
      <c r="F116" s="66">
        <v>16</v>
      </c>
      <c r="G116" s="67" t="s">
        <v>10</v>
      </c>
    </row>
    <row r="117" spans="1:7" s="1" customFormat="1" ht="72" x14ac:dyDescent="0.3">
      <c r="A117" s="12">
        <v>113</v>
      </c>
      <c r="B117" s="127">
        <v>44810</v>
      </c>
      <c r="C117" s="62" t="s">
        <v>114</v>
      </c>
      <c r="D117" s="68" t="s">
        <v>115</v>
      </c>
      <c r="E117" s="64" t="s">
        <v>9</v>
      </c>
      <c r="F117" s="66">
        <v>37</v>
      </c>
      <c r="G117" s="67" t="s">
        <v>47</v>
      </c>
    </row>
    <row r="118" spans="1:7" s="1" customFormat="1" ht="72" x14ac:dyDescent="0.3">
      <c r="A118" s="12">
        <v>114</v>
      </c>
      <c r="B118" s="127">
        <v>44811</v>
      </c>
      <c r="C118" s="62" t="s">
        <v>114</v>
      </c>
      <c r="D118" s="68" t="s">
        <v>115</v>
      </c>
      <c r="E118" s="64" t="s">
        <v>9</v>
      </c>
      <c r="F118" s="66">
        <v>29</v>
      </c>
      <c r="G118" s="67" t="s">
        <v>47</v>
      </c>
    </row>
    <row r="119" spans="1:7" s="1" customFormat="1" ht="72" x14ac:dyDescent="0.3">
      <c r="A119" s="12">
        <v>115</v>
      </c>
      <c r="B119" s="127">
        <v>44812</v>
      </c>
      <c r="C119" s="62" t="s">
        <v>219</v>
      </c>
      <c r="D119" s="68" t="s">
        <v>115</v>
      </c>
      <c r="E119" s="64" t="s">
        <v>9</v>
      </c>
      <c r="F119" s="66">
        <f>156+101</f>
        <v>257</v>
      </c>
      <c r="G119" s="67" t="s">
        <v>47</v>
      </c>
    </row>
    <row r="120" spans="1:7" s="1" customFormat="1" ht="43.2" x14ac:dyDescent="0.3">
      <c r="A120" s="12">
        <v>116</v>
      </c>
      <c r="B120" s="127">
        <v>44813</v>
      </c>
      <c r="C120" s="69" t="s">
        <v>105</v>
      </c>
      <c r="D120" s="64" t="s">
        <v>92</v>
      </c>
      <c r="E120" s="64" t="s">
        <v>12</v>
      </c>
      <c r="F120" s="65">
        <v>7</v>
      </c>
      <c r="G120" s="67" t="s">
        <v>47</v>
      </c>
    </row>
    <row r="121" spans="1:7" s="1" customFormat="1" ht="57.6" x14ac:dyDescent="0.3">
      <c r="A121" s="12">
        <v>117</v>
      </c>
      <c r="B121" s="127">
        <v>44814</v>
      </c>
      <c r="C121" s="70" t="s">
        <v>116</v>
      </c>
      <c r="D121" s="68" t="s">
        <v>115</v>
      </c>
      <c r="E121" s="68" t="s">
        <v>12</v>
      </c>
      <c r="F121" s="71">
        <v>60</v>
      </c>
      <c r="G121" s="68" t="s">
        <v>93</v>
      </c>
    </row>
    <row r="122" spans="1:7" s="1" customFormat="1" ht="43.2" x14ac:dyDescent="0.3">
      <c r="A122" s="12">
        <v>118</v>
      </c>
      <c r="B122" s="127">
        <v>44816</v>
      </c>
      <c r="C122" s="70" t="s">
        <v>117</v>
      </c>
      <c r="D122" s="68" t="s">
        <v>115</v>
      </c>
      <c r="E122" s="68" t="s">
        <v>12</v>
      </c>
      <c r="F122" s="71">
        <v>7</v>
      </c>
      <c r="G122" s="68" t="s">
        <v>13</v>
      </c>
    </row>
    <row r="123" spans="1:7" s="1" customFormat="1" ht="59.25" customHeight="1" x14ac:dyDescent="0.3">
      <c r="A123" s="12">
        <v>119</v>
      </c>
      <c r="B123" s="127">
        <v>44818</v>
      </c>
      <c r="C123" s="70" t="s">
        <v>118</v>
      </c>
      <c r="D123" s="68" t="s">
        <v>115</v>
      </c>
      <c r="E123" s="68" t="s">
        <v>12</v>
      </c>
      <c r="F123" s="71">
        <v>96</v>
      </c>
      <c r="G123" s="68" t="s">
        <v>83</v>
      </c>
    </row>
    <row r="124" spans="1:7" s="1" customFormat="1" ht="100.8" x14ac:dyDescent="0.3">
      <c r="A124" s="12">
        <v>120</v>
      </c>
      <c r="B124" s="127">
        <v>44819</v>
      </c>
      <c r="C124" s="70" t="s">
        <v>119</v>
      </c>
      <c r="D124" s="68" t="s">
        <v>115</v>
      </c>
      <c r="E124" s="68" t="s">
        <v>12</v>
      </c>
      <c r="F124" s="71">
        <v>51</v>
      </c>
      <c r="G124" s="68" t="s">
        <v>21</v>
      </c>
    </row>
    <row r="125" spans="1:7" s="1" customFormat="1" ht="86.4" x14ac:dyDescent="0.3">
      <c r="A125" s="12">
        <v>121</v>
      </c>
      <c r="B125" s="127">
        <v>44820</v>
      </c>
      <c r="C125" s="70" t="s">
        <v>120</v>
      </c>
      <c r="D125" s="68" t="s">
        <v>115</v>
      </c>
      <c r="E125" s="68" t="s">
        <v>12</v>
      </c>
      <c r="F125" s="71">
        <v>80</v>
      </c>
      <c r="G125" s="68" t="s">
        <v>85</v>
      </c>
    </row>
    <row r="126" spans="1:7" s="1" customFormat="1" ht="57.6" x14ac:dyDescent="0.3">
      <c r="A126" s="12">
        <v>122</v>
      </c>
      <c r="B126" s="127">
        <v>44821</v>
      </c>
      <c r="C126" s="70" t="s">
        <v>121</v>
      </c>
      <c r="D126" s="68" t="s">
        <v>32</v>
      </c>
      <c r="E126" s="68" t="s">
        <v>9</v>
      </c>
      <c r="F126" s="71">
        <v>48</v>
      </c>
      <c r="G126" s="68" t="s">
        <v>78</v>
      </c>
    </row>
    <row r="127" spans="1:7" s="1" customFormat="1" ht="57.6" x14ac:dyDescent="0.3">
      <c r="A127" s="12">
        <v>123</v>
      </c>
      <c r="B127" s="127">
        <v>44823</v>
      </c>
      <c r="C127" s="72" t="s">
        <v>122</v>
      </c>
      <c r="D127" s="68" t="s">
        <v>115</v>
      </c>
      <c r="E127" s="68" t="s">
        <v>12</v>
      </c>
      <c r="F127" s="71">
        <v>90</v>
      </c>
      <c r="G127" s="68" t="s">
        <v>13</v>
      </c>
    </row>
    <row r="128" spans="1:7" s="1" customFormat="1" ht="57.6" x14ac:dyDescent="0.3">
      <c r="A128" s="12">
        <v>124</v>
      </c>
      <c r="B128" s="127">
        <v>44823</v>
      </c>
      <c r="C128" s="70" t="s">
        <v>220</v>
      </c>
      <c r="D128" s="68" t="s">
        <v>115</v>
      </c>
      <c r="E128" s="68" t="s">
        <v>9</v>
      </c>
      <c r="F128" s="71">
        <v>45</v>
      </c>
      <c r="G128" s="68" t="s">
        <v>40</v>
      </c>
    </row>
    <row r="129" spans="1:7" s="1" customFormat="1" ht="57.6" x14ac:dyDescent="0.3">
      <c r="A129" s="12">
        <v>125</v>
      </c>
      <c r="B129" s="127">
        <v>44825</v>
      </c>
      <c r="C129" s="70" t="s">
        <v>220</v>
      </c>
      <c r="D129" s="68" t="s">
        <v>115</v>
      </c>
      <c r="E129" s="68" t="s">
        <v>9</v>
      </c>
      <c r="F129" s="71">
        <v>42</v>
      </c>
      <c r="G129" s="68" t="s">
        <v>40</v>
      </c>
    </row>
    <row r="130" spans="1:7" s="1" customFormat="1" ht="37.5" customHeight="1" x14ac:dyDescent="0.3">
      <c r="A130" s="12">
        <v>126</v>
      </c>
      <c r="B130" s="127">
        <v>44827</v>
      </c>
      <c r="C130" s="70" t="s">
        <v>123</v>
      </c>
      <c r="D130" s="68" t="s">
        <v>24</v>
      </c>
      <c r="E130" s="68" t="s">
        <v>12</v>
      </c>
      <c r="F130" s="71">
        <v>108</v>
      </c>
      <c r="G130" s="68" t="s">
        <v>81</v>
      </c>
    </row>
    <row r="131" spans="1:7" s="1" customFormat="1" ht="28.8" x14ac:dyDescent="0.3">
      <c r="A131" s="12">
        <v>127</v>
      </c>
      <c r="B131" s="127">
        <v>44831</v>
      </c>
      <c r="C131" s="72" t="s">
        <v>124</v>
      </c>
      <c r="D131" s="63" t="s">
        <v>111</v>
      </c>
      <c r="E131" s="63" t="s">
        <v>12</v>
      </c>
      <c r="F131" s="65">
        <v>242</v>
      </c>
      <c r="G131" s="68" t="s">
        <v>93</v>
      </c>
    </row>
    <row r="132" spans="1:7" s="1" customFormat="1" ht="72" x14ac:dyDescent="0.3">
      <c r="A132" s="12">
        <v>128</v>
      </c>
      <c r="B132" s="127">
        <v>44831</v>
      </c>
      <c r="C132" s="72" t="s">
        <v>221</v>
      </c>
      <c r="D132" s="63" t="s">
        <v>8</v>
      </c>
      <c r="E132" s="63" t="s">
        <v>9</v>
      </c>
      <c r="F132" s="65">
        <f>14+26</f>
        <v>40</v>
      </c>
      <c r="G132" s="68" t="s">
        <v>13</v>
      </c>
    </row>
    <row r="133" spans="1:7" s="1" customFormat="1" ht="28.8" x14ac:dyDescent="0.3">
      <c r="A133" s="12">
        <v>129</v>
      </c>
      <c r="B133" s="127">
        <v>44833</v>
      </c>
      <c r="C133" s="72" t="s">
        <v>125</v>
      </c>
      <c r="D133" s="63" t="s">
        <v>111</v>
      </c>
      <c r="E133" s="63" t="s">
        <v>12</v>
      </c>
      <c r="F133" s="65">
        <v>207</v>
      </c>
      <c r="G133" s="68" t="s">
        <v>93</v>
      </c>
    </row>
    <row r="134" spans="1:7" s="1" customFormat="1" ht="72" x14ac:dyDescent="0.3">
      <c r="A134" s="12">
        <v>130</v>
      </c>
      <c r="B134" s="127">
        <v>44833</v>
      </c>
      <c r="C134" s="72" t="s">
        <v>222</v>
      </c>
      <c r="D134" s="63" t="s">
        <v>8</v>
      </c>
      <c r="E134" s="63" t="s">
        <v>9</v>
      </c>
      <c r="F134" s="65">
        <f>57+45</f>
        <v>102</v>
      </c>
      <c r="G134" s="68" t="s">
        <v>13</v>
      </c>
    </row>
    <row r="135" spans="1:7" s="1" customFormat="1" ht="28.8" x14ac:dyDescent="0.3">
      <c r="A135" s="12">
        <v>131</v>
      </c>
      <c r="B135" s="127">
        <v>44834</v>
      </c>
      <c r="C135" s="72" t="s">
        <v>126</v>
      </c>
      <c r="D135" s="73" t="s">
        <v>127</v>
      </c>
      <c r="E135" s="63" t="s">
        <v>12</v>
      </c>
      <c r="F135" s="65">
        <v>338</v>
      </c>
      <c r="G135" s="68" t="s">
        <v>21</v>
      </c>
    </row>
    <row r="136" spans="1:7" s="1" customFormat="1" ht="72" x14ac:dyDescent="0.3">
      <c r="A136" s="12">
        <v>132</v>
      </c>
      <c r="B136" s="128">
        <v>44840</v>
      </c>
      <c r="C136" s="74" t="s">
        <v>128</v>
      </c>
      <c r="D136" s="75" t="s">
        <v>8</v>
      </c>
      <c r="E136" s="76" t="s">
        <v>9</v>
      </c>
      <c r="F136" s="77">
        <v>37</v>
      </c>
      <c r="G136" s="78" t="s">
        <v>41</v>
      </c>
    </row>
    <row r="137" spans="1:7" s="1" customFormat="1" ht="43.2" x14ac:dyDescent="0.3">
      <c r="A137" s="12">
        <v>133</v>
      </c>
      <c r="B137" s="128">
        <v>44840</v>
      </c>
      <c r="C137" s="74" t="s">
        <v>129</v>
      </c>
      <c r="D137" s="75" t="s">
        <v>111</v>
      </c>
      <c r="E137" s="79" t="s">
        <v>12</v>
      </c>
      <c r="F137" s="77">
        <v>142</v>
      </c>
      <c r="G137" s="78" t="s">
        <v>10</v>
      </c>
    </row>
    <row r="138" spans="1:7" s="1" customFormat="1" ht="72" x14ac:dyDescent="0.3">
      <c r="A138" s="12">
        <v>134</v>
      </c>
      <c r="B138" s="128">
        <v>44844</v>
      </c>
      <c r="C138" s="80" t="s">
        <v>130</v>
      </c>
      <c r="D138" s="75" t="s">
        <v>8</v>
      </c>
      <c r="E138" s="79" t="s">
        <v>12</v>
      </c>
      <c r="F138" s="77">
        <v>24</v>
      </c>
      <c r="G138" s="78" t="s">
        <v>13</v>
      </c>
    </row>
    <row r="139" spans="1:7" s="1" customFormat="1" ht="43.2" x14ac:dyDescent="0.3">
      <c r="A139" s="12">
        <v>135</v>
      </c>
      <c r="B139" s="128">
        <v>44845</v>
      </c>
      <c r="C139" s="80" t="s">
        <v>131</v>
      </c>
      <c r="D139" s="75" t="s">
        <v>80</v>
      </c>
      <c r="E139" s="79" t="s">
        <v>12</v>
      </c>
      <c r="F139" s="77">
        <v>117</v>
      </c>
      <c r="G139" s="78" t="s">
        <v>81</v>
      </c>
    </row>
    <row r="140" spans="1:7" s="1" customFormat="1" ht="57.6" x14ac:dyDescent="0.3">
      <c r="A140" s="12">
        <v>136</v>
      </c>
      <c r="B140" s="128">
        <v>44847</v>
      </c>
      <c r="C140" s="80" t="s">
        <v>132</v>
      </c>
      <c r="D140" s="75" t="s">
        <v>24</v>
      </c>
      <c r="E140" s="79" t="s">
        <v>9</v>
      </c>
      <c r="F140" s="77">
        <v>20</v>
      </c>
      <c r="G140" s="78" t="s">
        <v>30</v>
      </c>
    </row>
    <row r="141" spans="1:7" s="1" customFormat="1" ht="57.6" x14ac:dyDescent="0.3">
      <c r="A141" s="12">
        <v>137</v>
      </c>
      <c r="B141" s="128">
        <v>44848</v>
      </c>
      <c r="C141" s="80" t="s">
        <v>133</v>
      </c>
      <c r="D141" s="75" t="s">
        <v>32</v>
      </c>
      <c r="E141" s="79" t="s">
        <v>9</v>
      </c>
      <c r="F141" s="77">
        <v>18</v>
      </c>
      <c r="G141" s="78" t="s">
        <v>41</v>
      </c>
    </row>
    <row r="142" spans="1:7" s="1" customFormat="1" ht="43.2" x14ac:dyDescent="0.3">
      <c r="A142" s="12">
        <v>138</v>
      </c>
      <c r="B142" s="128">
        <v>44848</v>
      </c>
      <c r="C142" s="80" t="s">
        <v>134</v>
      </c>
      <c r="D142" s="75" t="s">
        <v>92</v>
      </c>
      <c r="E142" s="79" t="s">
        <v>12</v>
      </c>
      <c r="F142" s="77">
        <v>80</v>
      </c>
      <c r="G142" s="78" t="s">
        <v>10</v>
      </c>
    </row>
    <row r="143" spans="1:7" s="1" customFormat="1" ht="57.6" x14ac:dyDescent="0.3">
      <c r="A143" s="12">
        <v>139</v>
      </c>
      <c r="B143" s="128">
        <v>44848</v>
      </c>
      <c r="C143" s="80" t="s">
        <v>132</v>
      </c>
      <c r="D143" s="75" t="s">
        <v>24</v>
      </c>
      <c r="E143" s="79" t="s">
        <v>9</v>
      </c>
      <c r="F143" s="77">
        <v>19</v>
      </c>
      <c r="G143" s="78" t="s">
        <v>30</v>
      </c>
    </row>
    <row r="144" spans="1:7" s="1" customFormat="1" ht="28.8" x14ac:dyDescent="0.3">
      <c r="A144" s="12">
        <v>140</v>
      </c>
      <c r="B144" s="128">
        <v>44852</v>
      </c>
      <c r="C144" s="74" t="s">
        <v>135</v>
      </c>
      <c r="D144" s="75" t="s">
        <v>8</v>
      </c>
      <c r="E144" s="79" t="s">
        <v>12</v>
      </c>
      <c r="F144" s="77">
        <v>11</v>
      </c>
      <c r="G144" s="78" t="s">
        <v>63</v>
      </c>
    </row>
    <row r="145" spans="1:7" s="1" customFormat="1" ht="72" x14ac:dyDescent="0.3">
      <c r="A145" s="12">
        <v>141</v>
      </c>
      <c r="B145" s="128">
        <v>44852</v>
      </c>
      <c r="C145" s="74" t="s">
        <v>128</v>
      </c>
      <c r="D145" s="75" t="s">
        <v>8</v>
      </c>
      <c r="E145" s="76" t="s">
        <v>9</v>
      </c>
      <c r="F145" s="77">
        <v>28</v>
      </c>
      <c r="G145" s="78" t="s">
        <v>78</v>
      </c>
    </row>
    <row r="146" spans="1:7" s="1" customFormat="1" ht="72" x14ac:dyDescent="0.3">
      <c r="A146" s="12">
        <v>142</v>
      </c>
      <c r="B146" s="128">
        <v>44853</v>
      </c>
      <c r="C146" s="74" t="s">
        <v>128</v>
      </c>
      <c r="D146" s="75" t="s">
        <v>8</v>
      </c>
      <c r="E146" s="76" t="s">
        <v>9</v>
      </c>
      <c r="F146" s="77">
        <v>69</v>
      </c>
      <c r="G146" s="78" t="s">
        <v>78</v>
      </c>
    </row>
    <row r="147" spans="1:7" s="1" customFormat="1" ht="86.4" x14ac:dyDescent="0.3">
      <c r="A147" s="12">
        <v>143</v>
      </c>
      <c r="B147" s="128">
        <v>44854</v>
      </c>
      <c r="C147" s="74" t="s">
        <v>136</v>
      </c>
      <c r="D147" s="75" t="s">
        <v>8</v>
      </c>
      <c r="E147" s="76" t="s">
        <v>9</v>
      </c>
      <c r="F147" s="77">
        <v>37</v>
      </c>
      <c r="G147" s="78" t="s">
        <v>10</v>
      </c>
    </row>
    <row r="148" spans="1:7" s="1" customFormat="1" ht="86.4" x14ac:dyDescent="0.3">
      <c r="A148" s="12">
        <v>144</v>
      </c>
      <c r="B148" s="128">
        <v>44854</v>
      </c>
      <c r="C148" s="74" t="s">
        <v>223</v>
      </c>
      <c r="D148" s="75" t="s">
        <v>8</v>
      </c>
      <c r="E148" s="76" t="s">
        <v>9</v>
      </c>
      <c r="F148" s="77">
        <v>49</v>
      </c>
      <c r="G148" s="78" t="s">
        <v>78</v>
      </c>
    </row>
    <row r="149" spans="1:7" s="1" customFormat="1" ht="201.6" x14ac:dyDescent="0.3">
      <c r="A149" s="12">
        <v>145</v>
      </c>
      <c r="B149" s="128">
        <v>44855</v>
      </c>
      <c r="C149" s="74" t="s">
        <v>137</v>
      </c>
      <c r="D149" s="75" t="s">
        <v>32</v>
      </c>
      <c r="E149" s="76" t="s">
        <v>12</v>
      </c>
      <c r="F149" s="77">
        <v>103</v>
      </c>
      <c r="G149" s="78" t="s">
        <v>21</v>
      </c>
    </row>
    <row r="150" spans="1:7" s="1" customFormat="1" ht="43.2" x14ac:dyDescent="0.3">
      <c r="A150" s="12">
        <v>146</v>
      </c>
      <c r="B150" s="128">
        <v>44856</v>
      </c>
      <c r="C150" s="74" t="s">
        <v>138</v>
      </c>
      <c r="D150" s="75" t="s">
        <v>32</v>
      </c>
      <c r="E150" s="76" t="s">
        <v>12</v>
      </c>
      <c r="F150" s="77">
        <v>25</v>
      </c>
      <c r="G150" s="78" t="s">
        <v>10</v>
      </c>
    </row>
    <row r="151" spans="1:7" s="1" customFormat="1" ht="86.4" x14ac:dyDescent="0.3">
      <c r="A151" s="12">
        <v>147</v>
      </c>
      <c r="B151" s="128">
        <v>44856</v>
      </c>
      <c r="C151" s="74" t="s">
        <v>136</v>
      </c>
      <c r="D151" s="75" t="s">
        <v>8</v>
      </c>
      <c r="E151" s="76" t="s">
        <v>9</v>
      </c>
      <c r="F151" s="77">
        <f>9+38</f>
        <v>47</v>
      </c>
      <c r="G151" s="78" t="s">
        <v>41</v>
      </c>
    </row>
    <row r="152" spans="1:7" s="1" customFormat="1" ht="28.8" x14ac:dyDescent="0.3">
      <c r="A152" s="12">
        <v>148</v>
      </c>
      <c r="B152" s="128">
        <v>44861</v>
      </c>
      <c r="C152" s="74" t="s">
        <v>139</v>
      </c>
      <c r="D152" s="75" t="s">
        <v>36</v>
      </c>
      <c r="E152" s="76" t="s">
        <v>9</v>
      </c>
      <c r="F152" s="77">
        <v>72</v>
      </c>
      <c r="G152" s="78" t="s">
        <v>34</v>
      </c>
    </row>
  </sheetData>
  <mergeCells count="1">
    <mergeCell ref="A3:F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Capacitados 2021</vt:lpstr>
      <vt:lpstr>Capacitados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Miguel Angel Chauca Apaza</cp:lastModifiedBy>
  <dcterms:created xsi:type="dcterms:W3CDTF">2022-12-12T22:43:58Z</dcterms:created>
  <dcterms:modified xsi:type="dcterms:W3CDTF">2022-12-22T22:02:55Z</dcterms:modified>
</cp:coreProperties>
</file>