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GSALAZAR\Downloads\"/>
    </mc:Choice>
  </mc:AlternateContent>
  <xr:revisionPtr revIDLastSave="0" documentId="13_ncr:1_{E4584385-011E-444D-8A14-3F25610D4F9F}" xr6:coauthVersionLast="47" xr6:coauthVersionMax="47" xr10:uidLastSave="{00000000-0000-0000-0000-000000000000}"/>
  <bookViews>
    <workbookView xWindow="1905" yWindow="1905" windowWidth="21600" windowHeight="11295" firstSheet="1" activeTab="1" xr2:uid="{FD66ABDA-816E-4C56-BD28-4BB68CD83939}"/>
  </bookViews>
  <sheets>
    <sheet name="Resumen" sheetId="15" state="hidden" r:id="rId1"/>
    <sheet name="OCT-DIC_2024" sheetId="2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20" l="1"/>
  <c r="J12" i="20"/>
  <c r="J13" i="20"/>
  <c r="J14" i="20"/>
  <c r="J15" i="20"/>
  <c r="J16" i="20"/>
  <c r="J17" i="20"/>
  <c r="C34" i="20" l="1"/>
  <c r="B34" i="20"/>
  <c r="D33" i="20"/>
  <c r="D32" i="20"/>
  <c r="D31" i="20"/>
  <c r="C26" i="20"/>
  <c r="B26" i="20"/>
  <c r="D25" i="20"/>
  <c r="D24" i="20"/>
  <c r="D23" i="20"/>
  <c r="D22" i="20"/>
  <c r="D21" i="20"/>
  <c r="D20" i="20"/>
  <c r="D19" i="20"/>
  <c r="D18" i="20"/>
  <c r="D17" i="20"/>
  <c r="I18" i="20"/>
  <c r="H18" i="20"/>
  <c r="C11" i="20"/>
  <c r="B11" i="20"/>
  <c r="J10" i="20"/>
  <c r="D10" i="20"/>
  <c r="D9" i="20"/>
  <c r="J18" i="20" l="1"/>
  <c r="D11" i="20"/>
  <c r="D26" i="20"/>
  <c r="D34" i="20"/>
  <c r="D58" i="15" l="1"/>
  <c r="C58" i="15"/>
  <c r="B58" i="15"/>
  <c r="D44" i="15"/>
  <c r="C44" i="15"/>
  <c r="B44" i="15"/>
  <c r="J20" i="15"/>
  <c r="I20" i="15"/>
  <c r="H20" i="15"/>
  <c r="D23" i="15"/>
  <c r="C23" i="15"/>
  <c r="B23" i="15"/>
</calcChain>
</file>

<file path=xl/sharedStrings.xml><?xml version="1.0" encoding="utf-8"?>
<sst xmlns="http://schemas.openxmlformats.org/spreadsheetml/2006/main" count="122" uniqueCount="33">
  <si>
    <t>AREQUIPA</t>
  </si>
  <si>
    <t>AYACUCHO</t>
  </si>
  <si>
    <t>CUSCO</t>
  </si>
  <si>
    <t>ICA</t>
  </si>
  <si>
    <t>JUNIN</t>
  </si>
  <si>
    <t>LA LIBERTAD</t>
  </si>
  <si>
    <t>LAMBAYEQUE</t>
  </si>
  <si>
    <t>LIMA</t>
  </si>
  <si>
    <t>PIURA</t>
  </si>
  <si>
    <t>APURIMAC</t>
  </si>
  <si>
    <t>CAJAMARCA</t>
  </si>
  <si>
    <t>HUANCAVELICA</t>
  </si>
  <si>
    <t>HUANUCO</t>
  </si>
  <si>
    <t>PUNO</t>
  </si>
  <si>
    <t>FEMENINO</t>
  </si>
  <si>
    <t>MASCULINO</t>
  </si>
  <si>
    <t>AMAZONAS</t>
  </si>
  <si>
    <t>ANCASH</t>
  </si>
  <si>
    <t>MADRE DE DIOS</t>
  </si>
  <si>
    <t>MOQUEGUA</t>
  </si>
  <si>
    <t>TACNA</t>
  </si>
  <si>
    <t>TUMBES</t>
  </si>
  <si>
    <t>LALIBERTAD</t>
  </si>
  <si>
    <t>Total general</t>
  </si>
  <si>
    <t>CAPACITACION LABORAL</t>
  </si>
  <si>
    <t>ECAP / FORMADOR</t>
  </si>
  <si>
    <t>MOODLE</t>
  </si>
  <si>
    <t>DEPARTAMENTO</t>
  </si>
  <si>
    <t>PROMOCIÓN DEL AUTOEMPLEO</t>
  </si>
  <si>
    <t>CERTIFICACIÓN DE COMPETENCIAS LABORALES</t>
  </si>
  <si>
    <t>RESUMEN ENERO - OCTUBRE 2023</t>
  </si>
  <si>
    <t>CAPACITACIÓN Y ASISTENCIA TÉCNICA PARA EL AUTOEMPLEO PRODUCTIVO</t>
  </si>
  <si>
    <t>RESUMEN OCTUBRE -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</si>
</sst>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3" fontId="0" fillId="0" borderId="0" xfId="0" applyNumberFormat="1"/>
    <xf numFmtId="3" fontId="1" fillId="2" borderId="0" xfId="0" applyNumberFormat="1" applyFont="1" applyFill="1"/>
    <xf numFmtId="0" fontId="0" fillId="0" borderId="0" xfId="0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11">
    <dxf>
      <numFmt numFmtId="3" formatCode="#,##0"/>
    </dxf>
    <dxf>
      <numFmt numFmtId="3" formatCode="#,##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8DF820E-BC83-4B82-A12D-C30BD0198A04}" name="Tabla24" displayName="Tabla24" ref="A8:D22" totalsRowShown="0" headerRowDxfId="10">
  <autoFilter ref="A8:D22" xr:uid="{18DF820E-BC83-4B82-A12D-C30BD0198A04}"/>
  <sortState xmlns:xlrd2="http://schemas.microsoft.com/office/spreadsheetml/2017/richdata2" ref="A9:D22">
    <sortCondition descending="1" ref="D8:D22"/>
  </sortState>
  <tableColumns count="4">
    <tableColumn id="1" xr3:uid="{B4662302-C2FC-41C8-A00A-FDCE02640E76}" name="DEPARTAMENTO"/>
    <tableColumn id="2" xr3:uid="{9E5FF6F4-D7DA-4A06-B422-B6F5CFBEA10D}" name="FEMENINO"/>
    <tableColumn id="3" xr3:uid="{9A56B171-A69B-44D7-9F8F-E23F1C906C7F}" name="MASCULINO"/>
    <tableColumn id="4" xr3:uid="{25F3BDC7-5003-4B1B-9127-CDEC327E9709}" name="Total general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456C02E-E4C0-4B84-BDE1-1D9E1F6886BD}" name="Tabla47" displayName="Tabla47" ref="G10:J19" totalsRowShown="0" headerRowDxfId="9">
  <autoFilter ref="G10:J19" xr:uid="{0456C02E-E4C0-4B84-BDE1-1D9E1F6886BD}"/>
  <sortState xmlns:xlrd2="http://schemas.microsoft.com/office/spreadsheetml/2017/richdata2" ref="G11:J19">
    <sortCondition descending="1" ref="J9:J18"/>
  </sortState>
  <tableColumns count="4">
    <tableColumn id="1" xr3:uid="{6BFAA85C-C9EC-4C2D-B7E4-554A3034A914}" name="DEPARTAMENTO"/>
    <tableColumn id="2" xr3:uid="{866D5E9C-3DF5-4001-8B3E-818B04F616C3}" name="FEMENINO"/>
    <tableColumn id="3" xr3:uid="{EA7E48DD-2125-415C-8C04-BC986DCD3F6C}" name="MASCULINO"/>
    <tableColumn id="4" xr3:uid="{035BB4D4-541E-4ECC-8944-FD1138C565B0}" name="Total general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FB8B1AD-B495-4EFE-9C40-D0EED28B2422}" name="Tabla511" displayName="Tabla511" ref="A27:D43" totalsRowShown="0" headerRowDxfId="8">
  <autoFilter ref="A27:D43" xr:uid="{8FB8B1AD-B495-4EFE-9C40-D0EED28B2422}"/>
  <sortState xmlns:xlrd2="http://schemas.microsoft.com/office/spreadsheetml/2017/richdata2" ref="A28:D43">
    <sortCondition descending="1" ref="D26:D42"/>
  </sortState>
  <tableColumns count="4">
    <tableColumn id="1" xr3:uid="{0DE2F849-9F84-4591-B111-44E2AC100238}" name="DEPARTAMENTO"/>
    <tableColumn id="2" xr3:uid="{2F1202C8-4BBD-4066-A020-16073E5787EE}" name="FEMENINO"/>
    <tableColumn id="3" xr3:uid="{F4CBE08A-84EA-4CB8-A546-6FFF92BCD024}" name="MASCULINO"/>
    <tableColumn id="4" xr3:uid="{F746D1A2-D947-4FF0-8F54-8DE65F20E048}" name="Total genera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E7A0AD0-F20B-4BDA-BE36-D4104BB7C54B}" name="Tabla813" displayName="Tabla813" ref="A48:D57" totalsRowShown="0" headerRowDxfId="7">
  <autoFilter ref="A48:D57" xr:uid="{6E7A0AD0-F20B-4BDA-BE36-D4104BB7C54B}"/>
  <sortState xmlns:xlrd2="http://schemas.microsoft.com/office/spreadsheetml/2017/richdata2" ref="A49:D57">
    <sortCondition descending="1" ref="D47:D56"/>
  </sortState>
  <tableColumns count="4">
    <tableColumn id="1" xr3:uid="{48CCA03F-31E8-41D2-B23F-37E1C3A0E118}" name="DEPARTAMENTO"/>
    <tableColumn id="2" xr3:uid="{32E5D621-F737-4C5E-9C1B-A50CE6328E42}" name="FEMENINO"/>
    <tableColumn id="3" xr3:uid="{16E30CD1-4C38-4F02-99A8-CD079CAD0EA4}" name="MASCULINO"/>
    <tableColumn id="4" xr3:uid="{A82A5332-6C92-478B-8EB0-704FEA7053C8}" name="Total general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B24BE2-4AA4-4B85-9C35-3D13BF98E167}" name="Tabla24141822" displayName="Tabla24141822" ref="A8:D10" totalsRowShown="0" headerRowDxfId="6">
  <autoFilter ref="A8:D10" xr:uid="{18DF820E-BC83-4B82-A12D-C30BD0198A04}"/>
  <sortState xmlns:xlrd2="http://schemas.microsoft.com/office/spreadsheetml/2017/richdata2" ref="A9:D10">
    <sortCondition descending="1" ref="D8:D10"/>
  </sortState>
  <tableColumns count="4">
    <tableColumn id="1" xr3:uid="{437FF6A7-1553-44B9-9131-E0FB766203EC}" name="DEPARTAMENTO"/>
    <tableColumn id="2" xr3:uid="{31C96972-3C6F-429E-8876-47884B5E00E0}" name="FEMENINO"/>
    <tableColumn id="3" xr3:uid="{8F6A7A95-4A7A-41B1-A34C-08F0DE2A879C}" name="MASCULINO"/>
    <tableColumn id="4" xr3:uid="{5ED82248-EAE5-47EB-9954-74A35CE67B1E}" name="Total general">
      <calculatedColumnFormula>SUM(Tabla24141822[[#This Row],[FEMENINO]:[MASCULINO]])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7B893893-DD63-4BD6-A8A5-2C155112B8F5}" name="Tabla47151923" displayName="Tabla47151923" ref="G9:J17" totalsRowShown="0" headerRowDxfId="5">
  <autoFilter ref="G9:J17" xr:uid="{0456C02E-E4C0-4B84-BDE1-1D9E1F6886BD}"/>
  <sortState xmlns:xlrd2="http://schemas.microsoft.com/office/spreadsheetml/2017/richdata2" ref="G10:J15">
    <sortCondition descending="1" ref="J8:J15"/>
  </sortState>
  <tableColumns count="4">
    <tableColumn id="1" xr3:uid="{4C88C3D0-AA7B-4E8B-A9F7-9DC6A22CD095}" name="DEPARTAMENTO"/>
    <tableColumn id="2" xr3:uid="{FE92C436-6845-4EC6-BE60-13ED14A2B09E}" name="FEMENINO"/>
    <tableColumn id="3" xr3:uid="{C741B62B-E5D3-4DED-8AD3-54CAC5DCF9E2}" name="MASCULINO"/>
    <tableColumn id="4" xr3:uid="{DCA3BB27-FA55-405B-96DB-DB3E123105DB}" name="Total general">
      <calculatedColumnFormula>SUM(Tabla47151923[[#This Row],[FEMENINO]:[MASCULINO]])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1F14D1B7-22E2-481B-9A4B-21ABB999E730}" name="Tabla511162024" displayName="Tabla511162024" ref="A16:D25" totalsRowShown="0" headerRowDxfId="4">
  <autoFilter ref="A16:D25" xr:uid="{8FB8B1AD-B495-4EFE-9C40-D0EED28B2422}"/>
  <sortState xmlns:xlrd2="http://schemas.microsoft.com/office/spreadsheetml/2017/richdata2" ref="A17:D25">
    <sortCondition descending="1" ref="D15:D24"/>
  </sortState>
  <tableColumns count="4">
    <tableColumn id="1" xr3:uid="{C4530B15-7D49-4CFD-8200-811DCB0E90E2}" name="DEPARTAMENTO"/>
    <tableColumn id="2" xr3:uid="{32DD3CD1-175F-4905-BEA3-2BE0E81492DC}" name="FEMENINO"/>
    <tableColumn id="3" xr3:uid="{84426384-E155-4CED-B840-88CACF9E7E9E}" name="MASCULINO"/>
    <tableColumn id="4" xr3:uid="{DA4A5D37-B4CB-49D9-8C50-608987A695D7}" name="Total general">
      <calculatedColumnFormula>SUM(Tabla511162024[[#This Row],[FEMENINO]:[MASCULINO]])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92C71E05-8413-4C58-BBD8-4F9C2951C7A2}" name="Tabla813172125" displayName="Tabla813172125" ref="A30:D33" totalsRowShown="0" headerRowDxfId="3">
  <autoFilter ref="A30:D33" xr:uid="{6E7A0AD0-F20B-4BDA-BE36-D4104BB7C54B}"/>
  <sortState xmlns:xlrd2="http://schemas.microsoft.com/office/spreadsheetml/2017/richdata2" ref="A31:D33">
    <sortCondition descending="1" ref="D29:D33"/>
  </sortState>
  <tableColumns count="4">
    <tableColumn id="1" xr3:uid="{7442CC72-79BD-498C-97D0-92212B8A7782}" name="DEPARTAMENTO"/>
    <tableColumn id="2" xr3:uid="{0713C6E6-EE04-42D7-88D2-7DC4D240D98E}" name="FEMENINO" dataDxfId="2"/>
    <tableColumn id="3" xr3:uid="{1F960AB5-CB9E-45C8-9110-A5F0DB581D3B}" name="MASCULINO" dataDxfId="1"/>
    <tableColumn id="4" xr3:uid="{B6948625-0B61-4F3D-A050-D7860BA82691}" name="Total general" dataDxfId="0">
      <calculatedColumnFormula>SUM(Tabla813172125[[#This Row],[FEMENINO]:[MASCULINO]])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8338F-1106-4038-B5C9-C9894E9B453A}">
  <dimension ref="A2:J58"/>
  <sheetViews>
    <sheetView workbookViewId="0">
      <selection activeCell="D12" sqref="D12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2" bestFit="1" customWidth="1"/>
    <col min="4" max="4" width="12.5703125" bestFit="1" customWidth="1"/>
    <col min="7" max="7" width="21" customWidth="1"/>
    <col min="8" max="8" width="15.28515625" customWidth="1"/>
    <col min="9" max="9" width="15.140625" customWidth="1"/>
    <col min="10" max="10" width="16.140625" customWidth="1"/>
  </cols>
  <sheetData>
    <row r="2" spans="1:10" ht="21" customHeight="1" x14ac:dyDescent="0.25">
      <c r="D2" s="8" t="s">
        <v>30</v>
      </c>
      <c r="E2" s="8"/>
      <c r="F2" s="8"/>
      <c r="G2" s="8"/>
      <c r="H2" s="8"/>
      <c r="I2" s="8"/>
    </row>
    <row r="7" spans="1:10" x14ac:dyDescent="0.25">
      <c r="A7" s="7" t="s">
        <v>28</v>
      </c>
      <c r="B7" s="7"/>
      <c r="C7" s="7"/>
      <c r="D7" s="7"/>
    </row>
    <row r="8" spans="1:10" x14ac:dyDescent="0.25">
      <c r="A8" s="3" t="s">
        <v>27</v>
      </c>
      <c r="B8" s="3" t="s">
        <v>14</v>
      </c>
      <c r="C8" s="3" t="s">
        <v>15</v>
      </c>
      <c r="D8" s="3" t="s">
        <v>23</v>
      </c>
      <c r="G8" s="1" t="s">
        <v>24</v>
      </c>
    </row>
    <row r="9" spans="1:10" x14ac:dyDescent="0.25">
      <c r="A9" t="s">
        <v>1</v>
      </c>
      <c r="B9">
        <v>170</v>
      </c>
      <c r="C9">
        <v>62</v>
      </c>
      <c r="D9">
        <v>232</v>
      </c>
      <c r="G9" s="1" t="s">
        <v>25</v>
      </c>
    </row>
    <row r="10" spans="1:10" x14ac:dyDescent="0.25">
      <c r="A10" t="s">
        <v>7</v>
      </c>
      <c r="B10">
        <v>163</v>
      </c>
      <c r="C10">
        <v>25</v>
      </c>
      <c r="D10">
        <v>188</v>
      </c>
      <c r="G10" s="3" t="s">
        <v>27</v>
      </c>
      <c r="H10" s="3" t="s">
        <v>14</v>
      </c>
      <c r="I10" s="3" t="s">
        <v>15</v>
      </c>
      <c r="J10" s="3" t="s">
        <v>23</v>
      </c>
    </row>
    <row r="11" spans="1:10" x14ac:dyDescent="0.25">
      <c r="A11" t="s">
        <v>8</v>
      </c>
      <c r="B11">
        <v>124</v>
      </c>
      <c r="C11">
        <v>39</v>
      </c>
      <c r="D11">
        <v>163</v>
      </c>
      <c r="G11" t="s">
        <v>7</v>
      </c>
      <c r="H11">
        <v>216</v>
      </c>
      <c r="I11">
        <v>127</v>
      </c>
      <c r="J11">
        <v>343</v>
      </c>
    </row>
    <row r="12" spans="1:10" x14ac:dyDescent="0.25">
      <c r="A12" t="s">
        <v>4</v>
      </c>
      <c r="B12">
        <v>116</v>
      </c>
      <c r="C12">
        <v>45</v>
      </c>
      <c r="D12">
        <v>161</v>
      </c>
      <c r="G12" t="s">
        <v>0</v>
      </c>
      <c r="H12">
        <v>105</v>
      </c>
      <c r="I12">
        <v>41</v>
      </c>
      <c r="J12">
        <v>146</v>
      </c>
    </row>
    <row r="13" spans="1:10" x14ac:dyDescent="0.25">
      <c r="A13" t="s">
        <v>12</v>
      </c>
      <c r="B13">
        <v>70</v>
      </c>
      <c r="C13">
        <v>80</v>
      </c>
      <c r="D13">
        <v>150</v>
      </c>
      <c r="G13" t="s">
        <v>8</v>
      </c>
      <c r="H13">
        <v>87</v>
      </c>
      <c r="I13">
        <v>54</v>
      </c>
      <c r="J13">
        <v>141</v>
      </c>
    </row>
    <row r="14" spans="1:10" x14ac:dyDescent="0.25">
      <c r="A14" t="s">
        <v>11</v>
      </c>
      <c r="B14">
        <v>101</v>
      </c>
      <c r="C14">
        <v>43</v>
      </c>
      <c r="D14">
        <v>144</v>
      </c>
      <c r="G14" t="s">
        <v>4</v>
      </c>
      <c r="H14">
        <v>115</v>
      </c>
      <c r="I14">
        <v>9</v>
      </c>
      <c r="J14">
        <v>124</v>
      </c>
    </row>
    <row r="15" spans="1:10" x14ac:dyDescent="0.25">
      <c r="A15" t="s">
        <v>0</v>
      </c>
      <c r="B15">
        <v>92</v>
      </c>
      <c r="C15">
        <v>27</v>
      </c>
      <c r="D15">
        <v>119</v>
      </c>
      <c r="G15" t="s">
        <v>6</v>
      </c>
      <c r="H15">
        <v>77</v>
      </c>
      <c r="I15">
        <v>44</v>
      </c>
      <c r="J15">
        <v>121</v>
      </c>
    </row>
    <row r="16" spans="1:10" x14ac:dyDescent="0.25">
      <c r="A16" t="s">
        <v>5</v>
      </c>
      <c r="B16">
        <v>105</v>
      </c>
      <c r="C16">
        <v>14</v>
      </c>
      <c r="D16">
        <v>119</v>
      </c>
      <c r="G16" t="s">
        <v>5</v>
      </c>
      <c r="H16">
        <v>78</v>
      </c>
      <c r="I16">
        <v>21</v>
      </c>
      <c r="J16">
        <v>99</v>
      </c>
    </row>
    <row r="17" spans="1:10" x14ac:dyDescent="0.25">
      <c r="A17" t="s">
        <v>3</v>
      </c>
      <c r="B17">
        <v>97</v>
      </c>
      <c r="C17">
        <v>21</v>
      </c>
      <c r="D17">
        <v>118</v>
      </c>
      <c r="G17" t="s">
        <v>3</v>
      </c>
      <c r="H17">
        <v>74</v>
      </c>
      <c r="I17">
        <v>19</v>
      </c>
      <c r="J17">
        <v>93</v>
      </c>
    </row>
    <row r="18" spans="1:10" x14ac:dyDescent="0.25">
      <c r="A18" t="s">
        <v>9</v>
      </c>
      <c r="B18">
        <v>61</v>
      </c>
      <c r="C18">
        <v>53</v>
      </c>
      <c r="D18">
        <v>114</v>
      </c>
      <c r="G18" t="s">
        <v>2</v>
      </c>
      <c r="H18">
        <v>69</v>
      </c>
      <c r="I18">
        <v>5</v>
      </c>
      <c r="J18">
        <v>74</v>
      </c>
    </row>
    <row r="19" spans="1:10" x14ac:dyDescent="0.25">
      <c r="A19" t="s">
        <v>10</v>
      </c>
      <c r="B19">
        <v>57</v>
      </c>
      <c r="C19">
        <v>26</v>
      </c>
      <c r="D19">
        <v>83</v>
      </c>
      <c r="G19" t="s">
        <v>1</v>
      </c>
      <c r="H19">
        <v>34</v>
      </c>
      <c r="I19">
        <v>2</v>
      </c>
      <c r="J19">
        <v>36</v>
      </c>
    </row>
    <row r="20" spans="1:10" x14ac:dyDescent="0.25">
      <c r="A20" t="s">
        <v>2</v>
      </c>
      <c r="B20">
        <v>56</v>
      </c>
      <c r="C20">
        <v>7</v>
      </c>
      <c r="D20">
        <v>63</v>
      </c>
      <c r="G20" s="2" t="s">
        <v>23</v>
      </c>
      <c r="H20" s="2">
        <f>SUM(H11:H19)</f>
        <v>855</v>
      </c>
      <c r="I20" s="2">
        <f t="shared" ref="I20:J20" si="0">SUM(I11:I19)</f>
        <v>322</v>
      </c>
      <c r="J20" s="2">
        <f t="shared" si="0"/>
        <v>1177</v>
      </c>
    </row>
    <row r="21" spans="1:10" x14ac:dyDescent="0.25">
      <c r="A21" t="s">
        <v>6</v>
      </c>
      <c r="B21">
        <v>50</v>
      </c>
      <c r="C21">
        <v>12</v>
      </c>
      <c r="D21">
        <v>62</v>
      </c>
    </row>
    <row r="22" spans="1:10" x14ac:dyDescent="0.25">
      <c r="A22" t="s">
        <v>13</v>
      </c>
      <c r="B22">
        <v>10</v>
      </c>
      <c r="C22">
        <v>11</v>
      </c>
      <c r="D22">
        <v>21</v>
      </c>
    </row>
    <row r="23" spans="1:10" x14ac:dyDescent="0.25">
      <c r="A23" s="2" t="s">
        <v>23</v>
      </c>
      <c r="B23" s="2">
        <f>SUM(B9:B22)</f>
        <v>1272</v>
      </c>
      <c r="C23" s="2">
        <f t="shared" ref="C23:D23" si="1">SUM(C9:C22)</f>
        <v>465</v>
      </c>
      <c r="D23" s="2">
        <f t="shared" si="1"/>
        <v>1737</v>
      </c>
    </row>
    <row r="26" spans="1:10" x14ac:dyDescent="0.25">
      <c r="A26" s="1" t="s">
        <v>26</v>
      </c>
    </row>
    <row r="27" spans="1:10" x14ac:dyDescent="0.25">
      <c r="A27" s="3" t="s">
        <v>27</v>
      </c>
      <c r="B27" s="3" t="s">
        <v>14</v>
      </c>
      <c r="C27" s="3" t="s">
        <v>15</v>
      </c>
      <c r="D27" s="3" t="s">
        <v>23</v>
      </c>
    </row>
    <row r="28" spans="1:10" x14ac:dyDescent="0.25">
      <c r="A28" t="s">
        <v>0</v>
      </c>
      <c r="B28">
        <v>241</v>
      </c>
      <c r="C28">
        <v>88</v>
      </c>
      <c r="D28">
        <v>329</v>
      </c>
    </row>
    <row r="29" spans="1:10" x14ac:dyDescent="0.25">
      <c r="A29" t="s">
        <v>8</v>
      </c>
      <c r="B29">
        <v>243</v>
      </c>
      <c r="C29">
        <v>47</v>
      </c>
      <c r="D29">
        <v>290</v>
      </c>
    </row>
    <row r="30" spans="1:10" x14ac:dyDescent="0.25">
      <c r="A30" t="s">
        <v>6</v>
      </c>
      <c r="B30">
        <v>144</v>
      </c>
      <c r="C30">
        <v>40</v>
      </c>
      <c r="D30">
        <v>184</v>
      </c>
    </row>
    <row r="31" spans="1:10" x14ac:dyDescent="0.25">
      <c r="A31" t="s">
        <v>3</v>
      </c>
      <c r="B31">
        <v>149</v>
      </c>
      <c r="C31">
        <v>22</v>
      </c>
      <c r="D31">
        <v>171</v>
      </c>
    </row>
    <row r="32" spans="1:10" x14ac:dyDescent="0.25">
      <c r="A32" t="s">
        <v>1</v>
      </c>
      <c r="B32">
        <v>86</v>
      </c>
      <c r="C32">
        <v>16</v>
      </c>
      <c r="D32">
        <v>102</v>
      </c>
    </row>
    <row r="33" spans="1:4" x14ac:dyDescent="0.25">
      <c r="A33" t="s">
        <v>4</v>
      </c>
      <c r="B33">
        <v>65</v>
      </c>
      <c r="C33">
        <v>14</v>
      </c>
      <c r="D33">
        <v>79</v>
      </c>
    </row>
    <row r="34" spans="1:4" x14ac:dyDescent="0.25">
      <c r="A34" t="s">
        <v>5</v>
      </c>
      <c r="B34">
        <v>48</v>
      </c>
      <c r="C34">
        <v>28</v>
      </c>
      <c r="D34">
        <v>76</v>
      </c>
    </row>
    <row r="35" spans="1:4" x14ac:dyDescent="0.25">
      <c r="A35" t="s">
        <v>7</v>
      </c>
      <c r="B35">
        <v>306</v>
      </c>
      <c r="C35">
        <v>61</v>
      </c>
      <c r="D35">
        <v>367</v>
      </c>
    </row>
    <row r="36" spans="1:4" x14ac:dyDescent="0.25">
      <c r="A36" t="s">
        <v>2</v>
      </c>
      <c r="B36">
        <v>39</v>
      </c>
      <c r="C36">
        <v>16</v>
      </c>
      <c r="D36">
        <v>55</v>
      </c>
    </row>
    <row r="37" spans="1:4" x14ac:dyDescent="0.25">
      <c r="A37" t="s">
        <v>21</v>
      </c>
      <c r="B37">
        <v>40</v>
      </c>
      <c r="C37">
        <v>4</v>
      </c>
      <c r="D37">
        <v>44</v>
      </c>
    </row>
    <row r="38" spans="1:4" x14ac:dyDescent="0.25">
      <c r="A38" t="s">
        <v>20</v>
      </c>
      <c r="B38">
        <v>22</v>
      </c>
      <c r="C38">
        <v>11</v>
      </c>
      <c r="D38">
        <v>33</v>
      </c>
    </row>
    <row r="39" spans="1:4" x14ac:dyDescent="0.25">
      <c r="A39" t="s">
        <v>18</v>
      </c>
      <c r="C39">
        <v>18</v>
      </c>
      <c r="D39">
        <v>18</v>
      </c>
    </row>
    <row r="40" spans="1:4" x14ac:dyDescent="0.25">
      <c r="A40" t="s">
        <v>16</v>
      </c>
      <c r="B40">
        <v>11</v>
      </c>
      <c r="C40">
        <v>1</v>
      </c>
      <c r="D40">
        <v>12</v>
      </c>
    </row>
    <row r="41" spans="1:4" x14ac:dyDescent="0.25">
      <c r="A41" t="s">
        <v>22</v>
      </c>
      <c r="B41">
        <v>6</v>
      </c>
      <c r="C41">
        <v>5</v>
      </c>
      <c r="D41">
        <v>11</v>
      </c>
    </row>
    <row r="42" spans="1:4" x14ac:dyDescent="0.25">
      <c r="A42" t="s">
        <v>17</v>
      </c>
      <c r="C42">
        <v>3</v>
      </c>
      <c r="D42">
        <v>3</v>
      </c>
    </row>
    <row r="43" spans="1:4" x14ac:dyDescent="0.25">
      <c r="A43" t="s">
        <v>19</v>
      </c>
      <c r="C43">
        <v>1</v>
      </c>
      <c r="D43">
        <v>1</v>
      </c>
    </row>
    <row r="44" spans="1:4" x14ac:dyDescent="0.25">
      <c r="A44" s="2" t="s">
        <v>23</v>
      </c>
      <c r="B44" s="2">
        <f>SUM(B28:B43)</f>
        <v>1400</v>
      </c>
      <c r="C44" s="2">
        <f>SUM(C28:C43)</f>
        <v>375</v>
      </c>
      <c r="D44" s="2">
        <f>SUM(D28:D43)</f>
        <v>1775</v>
      </c>
    </row>
    <row r="47" spans="1:4" x14ac:dyDescent="0.25">
      <c r="A47" s="9" t="s">
        <v>29</v>
      </c>
      <c r="B47" s="9"/>
      <c r="C47" s="9"/>
      <c r="D47" s="9"/>
    </row>
    <row r="48" spans="1:4" x14ac:dyDescent="0.25">
      <c r="A48" s="3" t="s">
        <v>27</v>
      </c>
      <c r="B48" s="3" t="s">
        <v>14</v>
      </c>
      <c r="C48" s="3" t="s">
        <v>15</v>
      </c>
      <c r="D48" s="3" t="s">
        <v>23</v>
      </c>
    </row>
    <row r="49" spans="1:4" x14ac:dyDescent="0.25">
      <c r="A49" t="s">
        <v>8</v>
      </c>
      <c r="B49">
        <v>56</v>
      </c>
      <c r="C49">
        <v>65</v>
      </c>
      <c r="D49">
        <v>121</v>
      </c>
    </row>
    <row r="50" spans="1:4" x14ac:dyDescent="0.25">
      <c r="A50" t="s">
        <v>6</v>
      </c>
      <c r="B50">
        <v>21</v>
      </c>
      <c r="C50">
        <v>69</v>
      </c>
      <c r="D50">
        <v>90</v>
      </c>
    </row>
    <row r="51" spans="1:4" x14ac:dyDescent="0.25">
      <c r="A51" t="s">
        <v>3</v>
      </c>
      <c r="B51">
        <v>64</v>
      </c>
      <c r="C51">
        <v>25</v>
      </c>
      <c r="D51">
        <v>89</v>
      </c>
    </row>
    <row r="52" spans="1:4" x14ac:dyDescent="0.25">
      <c r="A52" t="s">
        <v>2</v>
      </c>
      <c r="B52">
        <v>26</v>
      </c>
      <c r="C52">
        <v>54</v>
      </c>
      <c r="D52">
        <v>80</v>
      </c>
    </row>
    <row r="53" spans="1:4" x14ac:dyDescent="0.25">
      <c r="A53" t="s">
        <v>4</v>
      </c>
      <c r="B53">
        <v>29</v>
      </c>
      <c r="C53">
        <v>51</v>
      </c>
      <c r="D53">
        <v>80</v>
      </c>
    </row>
    <row r="54" spans="1:4" x14ac:dyDescent="0.25">
      <c r="A54" t="s">
        <v>0</v>
      </c>
      <c r="B54">
        <v>65</v>
      </c>
      <c r="C54">
        <v>11</v>
      </c>
      <c r="D54">
        <v>76</v>
      </c>
    </row>
    <row r="55" spans="1:4" x14ac:dyDescent="0.25">
      <c r="A55" t="s">
        <v>20</v>
      </c>
      <c r="B55">
        <v>18</v>
      </c>
      <c r="C55">
        <v>32</v>
      </c>
      <c r="D55">
        <v>50</v>
      </c>
    </row>
    <row r="56" spans="1:4" x14ac:dyDescent="0.25">
      <c r="A56" t="s">
        <v>7</v>
      </c>
      <c r="B56">
        <v>13</v>
      </c>
      <c r="C56">
        <v>29</v>
      </c>
      <c r="D56">
        <v>42</v>
      </c>
    </row>
    <row r="57" spans="1:4" x14ac:dyDescent="0.25">
      <c r="A57" t="s">
        <v>5</v>
      </c>
      <c r="B57">
        <v>7</v>
      </c>
      <c r="C57">
        <v>8</v>
      </c>
      <c r="D57">
        <v>15</v>
      </c>
    </row>
    <row r="58" spans="1:4" x14ac:dyDescent="0.25">
      <c r="A58" s="2" t="s">
        <v>23</v>
      </c>
      <c r="B58" s="2">
        <f>SUM(B49:B57)</f>
        <v>299</v>
      </c>
      <c r="C58" s="2">
        <f t="shared" ref="C58:D58" si="2">SUM(C49:C57)</f>
        <v>344</v>
      </c>
      <c r="D58" s="2">
        <f t="shared" si="2"/>
        <v>643</v>
      </c>
    </row>
  </sheetData>
  <mergeCells count="3">
    <mergeCell ref="A7:D7"/>
    <mergeCell ref="D2:I2"/>
    <mergeCell ref="A47:D47"/>
  </mergeCells>
  <pageMargins left="0.7" right="0.7" top="0.75" bottom="0.75" header="0.3" footer="0.3"/>
  <pageSetup orientation="portrait" r:id="rId1"/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ED14-6B77-4D6C-9E16-3E8835E4C63E}">
  <dimension ref="A2:J34"/>
  <sheetViews>
    <sheetView tabSelected="1" topLeftCell="A3" workbookViewId="0">
      <selection activeCell="F25" sqref="F25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2" bestFit="1" customWidth="1"/>
    <col min="4" max="4" width="12.5703125" bestFit="1" customWidth="1"/>
    <col min="7" max="7" width="21" customWidth="1"/>
    <col min="8" max="8" width="15.28515625" customWidth="1"/>
    <col min="9" max="9" width="15.140625" customWidth="1"/>
    <col min="10" max="10" width="16.140625" customWidth="1"/>
  </cols>
  <sheetData>
    <row r="2" spans="1:10" ht="21" customHeight="1" x14ac:dyDescent="0.25">
      <c r="D2" s="8" t="s">
        <v>32</v>
      </c>
      <c r="E2" s="8"/>
      <c r="F2" s="8"/>
      <c r="G2" s="8"/>
      <c r="H2" s="8"/>
      <c r="I2" s="8"/>
    </row>
    <row r="7" spans="1:10" x14ac:dyDescent="0.25">
      <c r="A7" s="11" t="s">
        <v>31</v>
      </c>
      <c r="B7" s="11"/>
      <c r="C7" s="11"/>
      <c r="D7" s="11"/>
      <c r="G7" s="4" t="s">
        <v>24</v>
      </c>
    </row>
    <row r="8" spans="1:10" x14ac:dyDescent="0.25">
      <c r="A8" s="3" t="s">
        <v>27</v>
      </c>
      <c r="B8" s="3" t="s">
        <v>14</v>
      </c>
      <c r="C8" s="3" t="s">
        <v>15</v>
      </c>
      <c r="D8" s="3" t="s">
        <v>23</v>
      </c>
      <c r="G8" s="4" t="s">
        <v>25</v>
      </c>
    </row>
    <row r="9" spans="1:10" x14ac:dyDescent="0.25">
      <c r="A9" t="s">
        <v>6</v>
      </c>
      <c r="B9">
        <v>38</v>
      </c>
      <c r="C9">
        <v>6</v>
      </c>
      <c r="D9">
        <f>SUM(Tabla24141822[[#This Row],[FEMENINO]:[MASCULINO]])</f>
        <v>44</v>
      </c>
      <c r="G9" s="3" t="s">
        <v>27</v>
      </c>
      <c r="H9" s="3" t="s">
        <v>14</v>
      </c>
      <c r="I9" s="3" t="s">
        <v>15</v>
      </c>
      <c r="J9" s="3" t="s">
        <v>23</v>
      </c>
    </row>
    <row r="10" spans="1:10" x14ac:dyDescent="0.25">
      <c r="A10" t="s">
        <v>8</v>
      </c>
      <c r="B10">
        <v>213</v>
      </c>
      <c r="C10">
        <v>36</v>
      </c>
      <c r="D10">
        <f>SUM(Tabla24141822[[#This Row],[FEMENINO]:[MASCULINO]])</f>
        <v>249</v>
      </c>
      <c r="G10" t="s">
        <v>7</v>
      </c>
      <c r="H10">
        <v>205</v>
      </c>
      <c r="I10">
        <v>199</v>
      </c>
      <c r="J10">
        <f>SUM(Tabla47151923[[#This Row],[FEMENINO]:[MASCULINO]])</f>
        <v>404</v>
      </c>
    </row>
    <row r="11" spans="1:10" x14ac:dyDescent="0.25">
      <c r="A11" s="2" t="s">
        <v>23</v>
      </c>
      <c r="B11" s="2">
        <f>SUM(B9:B10)</f>
        <v>251</v>
      </c>
      <c r="C11" s="2">
        <f>SUM(C9:C10)</f>
        <v>42</v>
      </c>
      <c r="D11" s="2">
        <f>SUM(D9:D10)</f>
        <v>293</v>
      </c>
      <c r="G11" t="s">
        <v>0</v>
      </c>
      <c r="H11">
        <v>31</v>
      </c>
      <c r="I11">
        <v>17</v>
      </c>
      <c r="J11">
        <f>SUM(Tabla47151923[[#This Row],[FEMENINO]:[MASCULINO]])</f>
        <v>48</v>
      </c>
    </row>
    <row r="12" spans="1:10" x14ac:dyDescent="0.25">
      <c r="G12" t="s">
        <v>5</v>
      </c>
      <c r="H12">
        <v>19</v>
      </c>
      <c r="I12">
        <v>11</v>
      </c>
      <c r="J12">
        <f>SUM(Tabla47151923[[#This Row],[FEMENINO]:[MASCULINO]])</f>
        <v>30</v>
      </c>
    </row>
    <row r="13" spans="1:10" x14ac:dyDescent="0.25">
      <c r="G13" t="s">
        <v>8</v>
      </c>
      <c r="H13">
        <v>6</v>
      </c>
      <c r="I13">
        <v>44</v>
      </c>
      <c r="J13">
        <f>SUM(Tabla47151923[[#This Row],[FEMENINO]:[MASCULINO]])</f>
        <v>50</v>
      </c>
    </row>
    <row r="14" spans="1:10" x14ac:dyDescent="0.25">
      <c r="G14" t="s">
        <v>6</v>
      </c>
      <c r="H14">
        <v>15</v>
      </c>
      <c r="I14">
        <v>5</v>
      </c>
      <c r="J14">
        <f>SUM(Tabla47151923[[#This Row],[FEMENINO]:[MASCULINO]])</f>
        <v>20</v>
      </c>
    </row>
    <row r="15" spans="1:10" x14ac:dyDescent="0.25">
      <c r="A15" s="4" t="s">
        <v>26</v>
      </c>
      <c r="G15" t="s">
        <v>4</v>
      </c>
      <c r="H15">
        <v>25</v>
      </c>
      <c r="I15">
        <v>8</v>
      </c>
      <c r="J15">
        <f>SUM(Tabla47151923[[#This Row],[FEMENINO]:[MASCULINO]])</f>
        <v>33</v>
      </c>
    </row>
    <row r="16" spans="1:10" x14ac:dyDescent="0.25">
      <c r="A16" s="3" t="s">
        <v>27</v>
      </c>
      <c r="B16" s="3" t="s">
        <v>14</v>
      </c>
      <c r="C16" s="3" t="s">
        <v>15</v>
      </c>
      <c r="D16" s="3" t="s">
        <v>23</v>
      </c>
      <c r="G16" t="s">
        <v>3</v>
      </c>
      <c r="H16">
        <v>49</v>
      </c>
      <c r="I16">
        <v>22</v>
      </c>
      <c r="J16">
        <f>SUM(Tabla47151923[[#This Row],[FEMENINO]:[MASCULINO]])</f>
        <v>71</v>
      </c>
    </row>
    <row r="17" spans="1:10" x14ac:dyDescent="0.25">
      <c r="A17" t="s">
        <v>0</v>
      </c>
      <c r="B17">
        <v>60</v>
      </c>
      <c r="C17">
        <v>63</v>
      </c>
      <c r="D17">
        <f>SUM(Tabla511162024[[#This Row],[FEMENINO]:[MASCULINO]])</f>
        <v>123</v>
      </c>
      <c r="G17" t="s">
        <v>2</v>
      </c>
      <c r="H17">
        <v>20</v>
      </c>
      <c r="I17">
        <v>5</v>
      </c>
      <c r="J17">
        <f>SUM(Tabla47151923[[#This Row],[FEMENINO]:[MASCULINO]])</f>
        <v>25</v>
      </c>
    </row>
    <row r="18" spans="1:10" x14ac:dyDescent="0.25">
      <c r="A18" t="s">
        <v>1</v>
      </c>
      <c r="B18">
        <v>8</v>
      </c>
      <c r="C18">
        <v>1</v>
      </c>
      <c r="D18">
        <f>SUM(Tabla511162024[[#This Row],[FEMENINO]:[MASCULINO]])</f>
        <v>9</v>
      </c>
      <c r="G18" s="2" t="s">
        <v>23</v>
      </c>
      <c r="H18" s="2">
        <f>SUM(H10:H17)</f>
        <v>370</v>
      </c>
      <c r="I18" s="2">
        <f>SUM(I10:I17)</f>
        <v>311</v>
      </c>
      <c r="J18" s="2">
        <f>SUM(J10:J17)</f>
        <v>681</v>
      </c>
    </row>
    <row r="19" spans="1:10" x14ac:dyDescent="0.25">
      <c r="A19" t="s">
        <v>2</v>
      </c>
      <c r="B19">
        <v>129</v>
      </c>
      <c r="C19">
        <v>35</v>
      </c>
      <c r="D19">
        <f>SUM(Tabla511162024[[#This Row],[FEMENINO]:[MASCULINO]])</f>
        <v>164</v>
      </c>
    </row>
    <row r="20" spans="1:10" x14ac:dyDescent="0.25">
      <c r="A20" t="s">
        <v>3</v>
      </c>
      <c r="B20">
        <v>28</v>
      </c>
      <c r="C20">
        <v>20</v>
      </c>
      <c r="D20">
        <f>SUM(Tabla511162024[[#This Row],[FEMENINO]:[MASCULINO]])</f>
        <v>48</v>
      </c>
    </row>
    <row r="21" spans="1:10" x14ac:dyDescent="0.25">
      <c r="A21" t="s">
        <v>4</v>
      </c>
      <c r="B21">
        <v>46</v>
      </c>
      <c r="C21">
        <v>24</v>
      </c>
      <c r="D21">
        <f>SUM(Tabla511162024[[#This Row],[FEMENINO]:[MASCULINO]])</f>
        <v>70</v>
      </c>
    </row>
    <row r="22" spans="1:10" x14ac:dyDescent="0.25">
      <c r="A22" t="s">
        <v>5</v>
      </c>
      <c r="B22">
        <v>46</v>
      </c>
      <c r="C22">
        <v>30</v>
      </c>
      <c r="D22">
        <f>SUM(Tabla511162024[[#This Row],[FEMENINO]:[MASCULINO]])</f>
        <v>76</v>
      </c>
    </row>
    <row r="23" spans="1:10" x14ac:dyDescent="0.25">
      <c r="A23" t="s">
        <v>6</v>
      </c>
      <c r="B23">
        <v>73</v>
      </c>
      <c r="C23">
        <v>43</v>
      </c>
      <c r="D23">
        <f>SUM(Tabla511162024[[#This Row],[FEMENINO]:[MASCULINO]])</f>
        <v>116</v>
      </c>
    </row>
    <row r="24" spans="1:10" x14ac:dyDescent="0.25">
      <c r="A24" t="s">
        <v>7</v>
      </c>
      <c r="B24">
        <v>133</v>
      </c>
      <c r="C24">
        <v>116</v>
      </c>
      <c r="D24">
        <f>SUM(Tabla511162024[[#This Row],[FEMENINO]:[MASCULINO]])</f>
        <v>249</v>
      </c>
    </row>
    <row r="25" spans="1:10" x14ac:dyDescent="0.25">
      <c r="A25" t="s">
        <v>8</v>
      </c>
      <c r="B25">
        <v>30</v>
      </c>
      <c r="C25">
        <v>13</v>
      </c>
      <c r="D25">
        <f>SUM(Tabla511162024[[#This Row],[FEMENINO]:[MASCULINO]])</f>
        <v>43</v>
      </c>
    </row>
    <row r="26" spans="1:10" x14ac:dyDescent="0.25">
      <c r="A26" s="2" t="s">
        <v>23</v>
      </c>
      <c r="B26" s="2">
        <f>SUM(B17:B25)</f>
        <v>553</v>
      </c>
      <c r="C26" s="2">
        <f>SUM(C17:C25)</f>
        <v>345</v>
      </c>
      <c r="D26" s="2">
        <f>SUM(D17:D25)</f>
        <v>898</v>
      </c>
    </row>
    <row r="29" spans="1:10" x14ac:dyDescent="0.25">
      <c r="A29" s="10" t="s">
        <v>29</v>
      </c>
      <c r="B29" s="10"/>
      <c r="C29" s="10"/>
      <c r="D29" s="10"/>
    </row>
    <row r="30" spans="1:10" x14ac:dyDescent="0.25">
      <c r="A30" s="3" t="s">
        <v>27</v>
      </c>
      <c r="B30" s="3" t="s">
        <v>14</v>
      </c>
      <c r="C30" s="3" t="s">
        <v>15</v>
      </c>
      <c r="D30" s="3" t="s">
        <v>23</v>
      </c>
    </row>
    <row r="31" spans="1:10" x14ac:dyDescent="0.25">
      <c r="A31" t="s">
        <v>0</v>
      </c>
      <c r="B31" s="5">
        <v>61</v>
      </c>
      <c r="C31" s="5">
        <v>27</v>
      </c>
      <c r="D31" s="5">
        <f>SUM(Tabla813172125[[#This Row],[FEMENINO]:[MASCULINO]])</f>
        <v>88</v>
      </c>
    </row>
    <row r="32" spans="1:10" x14ac:dyDescent="0.25">
      <c r="A32" t="s">
        <v>2</v>
      </c>
      <c r="B32" s="5">
        <v>52</v>
      </c>
      <c r="C32" s="5">
        <v>48</v>
      </c>
      <c r="D32" s="5">
        <f>SUM(Tabla813172125[[#This Row],[FEMENINO]:[MASCULINO]])</f>
        <v>100</v>
      </c>
    </row>
    <row r="33" spans="1:4" x14ac:dyDescent="0.25">
      <c r="A33" t="s">
        <v>3</v>
      </c>
      <c r="B33" s="5">
        <v>87</v>
      </c>
      <c r="C33" s="5">
        <v>15</v>
      </c>
      <c r="D33" s="5">
        <f>SUM(Tabla813172125[[#This Row],[FEMENINO]:[MASCULINO]])</f>
        <v>102</v>
      </c>
    </row>
    <row r="34" spans="1:4" x14ac:dyDescent="0.25">
      <c r="A34" s="2" t="s">
        <v>23</v>
      </c>
      <c r="B34" s="6">
        <f>SUM(B31:B33)</f>
        <v>200</v>
      </c>
      <c r="C34" s="6">
        <f>SUM(C31:C33)</f>
        <v>90</v>
      </c>
      <c r="D34" s="6">
        <f>SUM(D31:D33)</f>
        <v>290</v>
      </c>
    </row>
  </sheetData>
  <mergeCells count="3">
    <mergeCell ref="D2:I2"/>
    <mergeCell ref="A7:D7"/>
    <mergeCell ref="A29:D29"/>
  </mergeCells>
  <pageMargins left="0.7" right="0.7" top="0.75" bottom="0.75" header="0.3" footer="0.3"/>
  <pageSetup orientation="portrait" r:id="rId1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</vt:lpstr>
      <vt:lpstr>OCT-DIC_2024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Chaina</dc:creator>
  <cp:lastModifiedBy>MP2G2AYD@hotmail.com</cp:lastModifiedBy>
  <dcterms:created xsi:type="dcterms:W3CDTF">2023-10-30T17:54:59Z</dcterms:created>
  <dcterms:modified xsi:type="dcterms:W3CDTF">2025-09-12T15:47:48Z</dcterms:modified>
</cp:coreProperties>
</file>