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 unidad\TECNOLOGIAS DE LA INFORMACION\DATOS ABIERTOS\OBRAS\"/>
    </mc:Choice>
  </mc:AlternateContent>
  <xr:revisionPtr revIDLastSave="0" documentId="8_{8B3947D0-3356-4297-AECF-7A0D3337836E}" xr6:coauthVersionLast="47" xr6:coauthVersionMax="47" xr10:uidLastSave="{00000000-0000-0000-0000-000000000000}"/>
  <bookViews>
    <workbookView xWindow="-120" yWindow="-120" windowWidth="29040" windowHeight="15720" activeTab="1" xr2:uid="{FC91C8CB-A03D-416D-AB4C-CF98BDB9CF65}"/>
  </bookViews>
  <sheets>
    <sheet name="92938294" sheetId="2" r:id="rId1"/>
    <sheet name="Hoja1" sheetId="3" r:id="rId2"/>
  </sheets>
  <definedNames>
    <definedName name="_xlnm._FilterDatabase" localSheetId="0" hidden="1">'92938294'!$B$2:$I$22</definedName>
    <definedName name="_xlnm.Print_Area" localSheetId="1">Hoja1!$A$1:$M$23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5" i="3"/>
  <c r="F6" i="3"/>
  <c r="F4" i="3"/>
  <c r="K5" i="3" l="1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4" i="3"/>
</calcChain>
</file>

<file path=xl/sharedStrings.xml><?xml version="1.0" encoding="utf-8"?>
<sst xmlns="http://schemas.openxmlformats.org/spreadsheetml/2006/main" count="147" uniqueCount="86">
  <si>
    <t>Municipalidad 100701-300934: MUNICIPALIDAD PROVINCIAL DE MARAÑON - HUACRACHUCO</t>
  </si>
  <si>
    <t> 60.8</t>
  </si>
  <si>
    <t>Proyecto</t>
  </si>
  <si>
    <t>Certificación</t>
  </si>
  <si>
    <t>  0.0</t>
  </si>
  <si>
    <t>2177085: MEJORAMIENTO Y CREACION DE LA TROCHA CARROZABLE TRAMO TAULLY-ESTANCILLA-CHINCHILL, DISTRITO DE HUACRACHUCO, PROVINCIA DE MARANON - HUANUCO</t>
  </si>
  <si>
    <t>  0.7</t>
  </si>
  <si>
    <t>2177454: CONSTRUCCION DE LA TROCHA CARROZABLE TRAMO UCUCOCHA - ANTAQUERO, DISTRITO DE HUACRACHUCO, PROVINCIA DE MARANON - HUANUCO</t>
  </si>
  <si>
    <t>2223591: MEJORAMIENTO DE LOS SERVICIOS EDUCATIVOS, PARA FAVORECER EL LOGRO DE APRENDIZAJES DE LOS ALUMNOS DEL C. P. DE HUACHUMAY, DISTRITO DE HUACRACHUCO, PROVINCIA DE MARANON - HUANUCO</t>
  </si>
  <si>
    <t>2271290: AMPLIACION Y MEJORAMIENTO DEL SERVICIO DE AGUA POTABLE E INSTALACION DEL SERVICIO DE DISPOSICION SANITARIA DE EXCRETAS EN EL CENTRO POBLADO DE MARCOPATA, DISTRITO DE HUACRACHUCO, PROVINCIA DE MARANON, DEPARTAMENTO DE HUANUCO</t>
  </si>
  <si>
    <t>  66.9</t>
  </si>
  <si>
    <t>2310487: MEJORAMIENTO DEL SERVICIO DE AGUA POTABLE E INSTALACION DEL SERVICIO DE DISPOSICION DE EXCRETAS EN EL CENTRO POBLADO DE HUANCHAY DEL DISTRITO DE HUACRACHUCO - PROVINCIA DE MARAÑON - DEPARTAMENTO DE HUANUCO</t>
  </si>
  <si>
    <t>2495216: MEJORAMIENTO Y AMPLIACION DEL SISTEMA DE AGUA POTABLE E INSTALACION DEL SERVICIO DE DISPOSICION SANITARIA DE EXCRETAS EN LAS LOCALIDADES DE NUEVO CHAVIN, CALLAPITISH Y GOCHACHILCA DEL DISTRITO DE HUACRACHUCO - PROVINCIA DE MARAÑON - DEPARTAMENTO DE HUANUCO</t>
  </si>
  <si>
    <t>  58.3</t>
  </si>
  <si>
    <t>2519554: MEJORAMIENTO DEL SERVICIO DE AGUA PARA RIEGO EN EL CANAL POTRERO - PARTE ALTA DEL ANEXO DE GOCHACHILCA DEL DISTRITO DE HUACRACHUCO - PROVINCIA DE MARAÑON - DEPARTAMENTO DE HUANUCO</t>
  </si>
  <si>
    <t>  79.9</t>
  </si>
  <si>
    <t>2529454: RENOVACION DE PUENTE; EN EL(LA) SAN VICENTE EN EL TRAMO: EMP. PE-12A (AJENJO) - LUCMABAMBA EN LA LOCALIDAD SAN VICENTE, DISTRITO DE CHOLON, PROVINCIA MARAÑON, DEPARTAMENTO HUANUCO</t>
  </si>
  <si>
    <t>  53.6</t>
  </si>
  <si>
    <t>2550082: CREACION DEL LOCAL DE USOS MULTIPLES DEL CENTRO POBLADO DE HUACHUMAY DEL DISTRITO DE HUACRACHUCO - PROVINCIA DE MARAÑON - DEPARTAMENTO DE HUANUCO</t>
  </si>
  <si>
    <t>  2.2</t>
  </si>
  <si>
    <t>2557050: MEJORAMIENTO Y AMPLIACION DEL SERVICIO DE MOVILIDAD URBANA EN LAS VIAS LOCALES DEL JR. ANCASH Y LA AV. 28 DE JULIO EN EL DISTRITO DE HUACRACHUCO - PROVINCIA DE MARAÑON - DEPARTAMENTO DE HUANUCO</t>
  </si>
  <si>
    <t>  100.0</t>
  </si>
  <si>
    <t>2609527: CONSTRUCCION DE PTAR Y CERCO PERIMETRICO; EN EL(LA) PLANTA DE TRATAMIENTO Y DISPOSICION DE AGUAS RESIDUALES Y EXCRETAS DISTRITO DE HUACRACHUCO, PROVINCIA MARAÑON, DEPARTAMENTO HUANUCO</t>
  </si>
  <si>
    <t>  98.2</t>
  </si>
  <si>
    <t>2615752: RENOVACION DE PUENTE; EN EL(LA) VIA VECINAL HU 505 EN EL CENTRO POBLADO TRES DE MAYO, DISTRITO DE CHOLON, PROVINCIA MARAÑON, DEPARTAMENTO HUANUCO</t>
  </si>
  <si>
    <t>  70.6</t>
  </si>
  <si>
    <t>2624453: REMODELACION DE CAMPO DEPORTIVO SINGULAR; ADECUACION DE CERCO PERIMETRICO; CONSTRUCCION DE GRADERIAS; EN EL(LA) CAMPO DEPORTIVO DE GOCHAJ DISTRITO DE HUACRACHUCO, PROVINCIA MARAÑON, DEPARTAMENTO HUANUCO</t>
  </si>
  <si>
    <t>  79.0</t>
  </si>
  <si>
    <t>2626891: CREACION DEL SERVICIOS DE ESPACIOS PUBLICOS URBANOS EN LA PLAZA DEL CENTRO POBLADO DE CHOCOBAMBA DISTRITO DE HUACRACHUCO DE LA PROVINCIA DE MARAÑON DEL DEPARTAMENTO DE HUANUCO</t>
  </si>
  <si>
    <t>  37.4</t>
  </si>
  <si>
    <t>2644841: CREACION DEL SERVICIO DE PRACTICA DEPORTIVA Y/O RECREATIVA EN EL CENTRO POBLADO DE LA LIBERTAD DISTRITO DE HUACRACHUCO DE LA PROVINCIA DE MARAÑON DEL DEPARTAMENTO DE HUANUCO</t>
  </si>
  <si>
    <t>  99.2</t>
  </si>
  <si>
    <t>2644845: CREACION DEL SERVICIO DE PRACTICA DEPORTIVA Y/O RECREATIVA EN EL CENTRO POBLADO ALTO MARAÑON DISTRITO DE HUACRACHUCO DE LA PROVINCIA DE MARAÑON DEL DEPARTAMENTO DE HUANUCO</t>
  </si>
  <si>
    <t>  41.8</t>
  </si>
  <si>
    <t>2644846: CREACION DEL SERVICIO DE PRACTICA DEPORTIVA Y/O RECREATIVA EN EL CENTRO POBLADO DE HUARIPAMPA DISTRITO DE HUACRACHUCO DE LA PROVINCIA DE MARAÑON DEL DEPARTAMENTO DE HUANUCO</t>
  </si>
  <si>
    <t>  99.1</t>
  </si>
  <si>
    <t>2648652: RENOVACION DE PAVIMENTO, VEREDA, CONEXIONES DOMICILIARIAS DE AGUA POTABLE Y CONEXION DOMICILIARIA DE ALCANTARILLADO; ADEMAS DE OTROS ACTIVOS EN EL(LA) PRIMERA CUADRA DEL JR. PROGRESO DISTRITO DE HUACRACHUCO, PROVINCIA MARAÑON, DEPARTAMENTO HUANUCO</t>
  </si>
  <si>
    <t>2651906: CONSTRUCCION DE VIAS DE ACCESO; EN EL(LA) TROCHA CARROZABLE EMP R100725, TRAMO DESDE EL KM 4 + 146.77 HASTA CRUZPAMPA EN EL CENTRO POBLADO CRUZPAMPA, DISTRITO DE HUACRACHUCO, PROVINCIA MARAÑON, DEPARTAMENTO HUANUCO</t>
  </si>
  <si>
    <t>  87.7</t>
  </si>
  <si>
    <t>2652625: CONSTRUCCION DE VIAS DE ACCESO; EN EL(LA) TROCHA CARROZABLE TRAMO EMP R100739 KM 0+240 HASTA PUESTO DE SALUD I-2 HUARIPAMPA EN EL CENTRO POBLADO HUARIPAMPA, DISTRITO DE HUACRACHUCO, PROVINCIA MARAÑON, DEPARTAMENTO HUANUCO</t>
  </si>
  <si>
    <t>  81.6</t>
  </si>
  <si>
    <t>CUI</t>
  </si>
  <si>
    <t xml:space="preserve">Presupuesto del Proyecto </t>
  </si>
  <si>
    <t>PIM                    2025</t>
  </si>
  <si>
    <t>Avance Fisico</t>
  </si>
  <si>
    <t xml:space="preserve">Avance Financiero </t>
  </si>
  <si>
    <t>Situación</t>
  </si>
  <si>
    <t>Modalidad de Ejecucion</t>
  </si>
  <si>
    <t>Devengado</t>
  </si>
  <si>
    <t>Girado</t>
  </si>
  <si>
    <t>Administración Directa</t>
  </si>
  <si>
    <t>Administración Indirecta - Contrata</t>
  </si>
  <si>
    <t>CREACION DEL SERVICIO DE PRACTICA DEPORTIVA Y/O RECREATIVA EN EL CENTRO POBLADO DE HUARIPAMPA DISTRITO DE HUACRACHUCO DE LA PROVINCIA DE MARAÑON DEL DEPARTAMENTO DE HUANUCO</t>
  </si>
  <si>
    <t>CREACION DEL SERVICIO DE PRACTICA DEPORTIVA Y/O RECREATIVA EN EL CENTRO POBLADO ALTO MARAÑON DISTRITO DE HUACRACHUCO DE LA PROVINCIA DE MARAÑON DEL DEPARTAMENTO DE HUANUCO</t>
  </si>
  <si>
    <t>CREACION DEL SERVICIO DE PRACTICA DEPORTIVA Y/O RECREATIVA EN EL CENTRO POBLADO DE LA LIBERTAD DISTRITO DE HUACRACHUCO DE LA PROVINCIA DE MARAÑON DEL DEPARTAMENTO DE HUANUCO</t>
  </si>
  <si>
    <t>CREACION DEL SERVICIOS DE ESPACIOS PUBLICOS URBANOS EN LA PLAZA DEL CENTRO POBLADO DE CHOCOBAMBA DISTRITO DE HUACRACHUCO DE LA PROVINCIA DE MARAÑON DEL DEPARTAMENTO DE HUANUCO</t>
  </si>
  <si>
    <t>RENOVACION DE PUENTE; EN EL(LA) VIA VECINAL HU 505 EN EL CENTRO POBLADO TRES DE MAYO, DISTRITO DE CHOLON, PROVINCIA MARAÑON, DEPARTAMENTO HUANUCO</t>
  </si>
  <si>
    <t>CONSTRUCCION DE PTAR Y CERCO PERIMETRICO; EN EL(LA) PLANTA DE TRATAMIENTO Y DISPOSICION DE AGUAS RESIDUALES Y EXCRETAS DISTRITO DE HUACRACHUCO, PROVINCIA MARAÑON, DEPARTAMENTO HUANUCO</t>
  </si>
  <si>
    <t>MEJORAMIENTO Y AMPLIACION DEL SERVICIO DE MOVILIDAD URBANA EN LAS VIAS LOCALES DEL JR. ANCASH Y LA AV. 28 DE JULIO EN EL DISTRITO DE HUACRACHUCO - PROVINCIA DE MARAÑON - DEPARTAMENTO DE HUANUCO</t>
  </si>
  <si>
    <t>RENOVACION DE PUENTE; EN EL(LA) SAN VICENTE EN EL TRAMO: EMP. PE-12A (AJENJO) - LUCMABAMBA EN LA LOCALIDAD SAN VICENTE, DISTRITO DE CHOLON, PROVINCIA MARAÑON, DEPARTAMENTO HUANUCO</t>
  </si>
  <si>
    <t>MEJORAMIENTO Y AMPLIACION DEL SISTEMA DE AGUA POTABLE E INSTALACION DEL SERVICIO DE DISPOSICION SANITARIA DE EXCRETAS EN LAS LOCALIDADES DE NUEVO CHAVIN, CALLAPITISH Y GOCHACHILCA DEL DISTRITO DE HUACRACHUCO - PROVINCIA DE MARAÑON - DEPARTAMENTO DE HUANUCO</t>
  </si>
  <si>
    <t>MEJORAMIENTO DEL SERVICIO DE AGUA POTABLE E INSTALACION DEL SERVICIO DE DISPOSICION DE EXCRETAS EN EL CENTRO POBLADO DE HUANCHAY DEL DISTRITO DE HUACRACHUCO - PROVINCIA DE MARAÑON - DEPARTAMENTO DE HUANUCO</t>
  </si>
  <si>
    <t>AMPLIACION Y MEJORAMIENTO DEL SERVICIO DE AGUA POTABLE E INSTALACION DEL SERVICIO DE DISPOSICION SANITARIA DE EXCRETAS EN EL CENTRO POBLADO DE MARCOPATA, DISTRITO DE HUACRACHUCO, PROVINCIA DE MARANON, DEPARTAMENTO DE HUANUCO</t>
  </si>
  <si>
    <t>MEJORAMIENTO DE LOS SERVICIOS EDUCATIVOS, PARA FAVORECER EL LOGRO DE APRENDIZAJES DE LOS ALUMNOS DEL C. P. DE HUACHUMAY, DISTRITO DE HUACRACHUCO, PROVINCIA DE MARANON - HUANUCO</t>
  </si>
  <si>
    <t>CONSTRUCCION DE VIAS DE ACCESO; EN EL(LA) TROCHA CARROZABLE TRAMO EMP R100739 KM 0+240 HASTA PUESTO DE SALUD I-2 HUARIPAMPA EN EL CENTRO POBLADO HUARIPAMPA, DISTRITO DE HUACRACHUCO, PROVINCIA MARAÑON, DEPARTAMENTO HUANUCO</t>
  </si>
  <si>
    <t>CONSTRUCCION DE VIAS DE ACCESO; EN EL(LA) TROCHA CARROZABLE EMP R100725, TRAMO DESDE EL KM 4 + 146.77 HASTA CRUZPAMPA EN EL CENTRO POBLADO CRUZPAMPA, DISTRITO DE HUACRACHUCO, PROVINCIA MARAÑON, DEPARTAMENTO HUANUCO</t>
  </si>
  <si>
    <t>RENOVACION DE PAVIMENTO, VEREDA, CONEXIONES DOMICILIARIAS DE AGUA POTABLE Y CONEXION DOMICILIARIA DE ALCANTARILLADO; ADEMAS DE OTROS ACTIVOS EN EL(LA) PRIMERA CUADRA DEL JR. PROGRESO DISTRITO DE HUACRACHUCO, PROVINCIA MARAÑON, DEPARTAMENTO HUANUCO</t>
  </si>
  <si>
    <t>REMODELACION DE CAMPO DEPORTIVO SINGULAR; ADECUACION DE CERCO PERIMETRICO; CONSTRUCCION DE GRADERIAS; EN EL(LA) CAMPO DEPORTIVO DE GOCHAJ DISTRITO DE HUACRACHUCO, PROVINCIA MARAÑON, DEPARTAMENTO HUANUCO</t>
  </si>
  <si>
    <t>CREACION DEL LOCAL DE USOS MULTIPLES DEL CENTRO POBLADO DE HUACHUMAY DEL DISTRITO DE HUACRACHUCO - PROVINCIA DE MARAÑON - DEPARTAMENTO DE HUANUCO</t>
  </si>
  <si>
    <t>MEJORAMIENTO DEL SERVICIO DE AGUA PARA RIEGO EN EL CANAL POTRERO - PARTE ALTA DEL ANEXO DE GOCHACHILCA DEL DISTRITO DE HUACRACHUCO - PROVINCIA DE MARAÑON - DEPARTAMENTO DE HUANUCO</t>
  </si>
  <si>
    <t>CONSTRUCCION DE LA TROCHA CARROZABLE TRAMO UCUCOCHA - ANTAQUERO, DISTRITO DE HUACRACHUCO, PROVINCIA DE MARANON - HUANUCO</t>
  </si>
  <si>
    <t>MEJORAMIENTO Y CREACION DE LA TROCHA CARROZABLE TRAMO TAULLY-ESTANCILLA-CHINCHILL, DISTRITO DE HUACRACHUCO, PROVINCIA DE MARANON - HUANUCO</t>
  </si>
  <si>
    <t>El Proyecto de Inversion se encuentra en proceso de liquidacion tecnica y financiera de accuerdo al Acuerdo de Concejo N°074-2025-MPM/CM de 18 de setiembre de 2025</t>
  </si>
  <si>
    <t>El Proyecto se encuentra con actos preparatorios para el inicio de su ejecucion fiisca</t>
  </si>
  <si>
    <t xml:space="preserve">Devengado Acumulado </t>
  </si>
  <si>
    <t>Avance Financiero</t>
  </si>
  <si>
    <t xml:space="preserve">Se encuentra en Proceso de revision de Liquidacion tecnica - Financiera </t>
  </si>
  <si>
    <t>Se encuentra en ejecucion fisica inicio el 15 de octubre de 2025</t>
  </si>
  <si>
    <t>Se encuentra culminada en etapa de levantamiento de observaciones</t>
  </si>
  <si>
    <t xml:space="preserve">El proyecto se encuentra liquidado y cerrado </t>
  </si>
  <si>
    <t>En evaluacion y programacion para el cierre en el banco de inversiones</t>
  </si>
  <si>
    <t>Se encuentra en ejecucion fisica</t>
  </si>
  <si>
    <t>Cuenta con liquidacio pero falta el pago por concepto de reajuste</t>
  </si>
  <si>
    <t>El proyecto se encuentra con liquidacion; aun no se encuentra cerrado</t>
  </si>
  <si>
    <t>Se encuentra en proceso de liquidacion de obra</t>
  </si>
  <si>
    <t xml:space="preserve">Anexo N°1: Listado de obras, avance físico – financiero y presupuesto asignado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</si>
</sst>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7.7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6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3A6EA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33" borderId="0" xfId="0" applyFont="1" applyFill="1"/>
    <xf numFmtId="0" fontId="18" fillId="33" borderId="0" xfId="0" applyFont="1" applyFill="1" applyAlignment="1">
      <alignment wrapText="1"/>
    </xf>
    <xf numFmtId="0" fontId="21" fillId="34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left" vertical="center" wrapText="1"/>
    </xf>
    <xf numFmtId="0" fontId="18" fillId="33" borderId="0" xfId="0" applyFont="1" applyFill="1" applyAlignment="1">
      <alignment vertical="center"/>
    </xf>
    <xf numFmtId="0" fontId="20" fillId="33" borderId="12" xfId="0" applyFont="1" applyFill="1" applyBorder="1" applyAlignment="1">
      <alignment horizontal="right" vertical="center"/>
    </xf>
    <xf numFmtId="0" fontId="20" fillId="33" borderId="10" xfId="0" applyFont="1" applyFill="1" applyBorder="1" applyAlignment="1">
      <alignment horizontal="right" vertical="center" wrapText="1"/>
    </xf>
    <xf numFmtId="43" fontId="20" fillId="33" borderId="12" xfId="0" applyNumberFormat="1" applyFont="1" applyFill="1" applyBorder="1" applyAlignment="1">
      <alignment horizontal="right" vertical="center"/>
    </xf>
    <xf numFmtId="43" fontId="20" fillId="33" borderId="10" xfId="0" applyNumberFormat="1" applyFont="1" applyFill="1" applyBorder="1" applyAlignment="1">
      <alignment horizontal="right" vertical="center" wrapText="1"/>
    </xf>
    <xf numFmtId="43" fontId="18" fillId="33" borderId="0" xfId="0" applyNumberFormat="1" applyFont="1" applyFill="1" applyAlignment="1">
      <alignment vertical="center"/>
    </xf>
    <xf numFmtId="43" fontId="21" fillId="34" borderId="11" xfId="0" applyNumberFormat="1" applyFont="1" applyFill="1" applyBorder="1" applyAlignment="1">
      <alignment horizontal="center" vertical="center" wrapText="1"/>
    </xf>
    <xf numFmtId="43" fontId="21" fillId="34" borderId="14" xfId="0" applyNumberFormat="1" applyFont="1" applyFill="1" applyBorder="1" applyAlignment="1">
      <alignment horizontal="center" vertical="center" wrapText="1"/>
    </xf>
    <xf numFmtId="43" fontId="21" fillId="34" borderId="13" xfId="0" applyNumberFormat="1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20" fillId="33" borderId="10" xfId="0" applyNumberFormat="1" applyFont="1" applyFill="1" applyBorder="1" applyAlignment="1">
      <alignment horizontal="right" vertical="center" wrapText="1"/>
    </xf>
    <xf numFmtId="43" fontId="20" fillId="33" borderId="0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43" fontId="20" fillId="33" borderId="11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77253-5B59-4C79-872F-D1021935CB22}">
  <sheetPr filterMode="1"/>
  <dimension ref="A1:K22"/>
  <sheetViews>
    <sheetView showGridLines="0" topLeftCell="A10" workbookViewId="0">
      <selection activeCell="A5" sqref="A5:XFD19"/>
    </sheetView>
  </sheetViews>
  <sheetFormatPr baseColWidth="10" defaultRowHeight="9.75" x14ac:dyDescent="0.15"/>
  <cols>
    <col min="1" max="1" width="11.42578125" style="1"/>
    <col min="2" max="2" width="140.85546875" style="6" customWidth="1"/>
    <col min="3" max="3" width="21.28515625" style="6" customWidth="1"/>
    <col min="4" max="4" width="21.140625" style="6" customWidth="1"/>
    <col min="5" max="8" width="18.28515625" style="11" bestFit="1" customWidth="1"/>
    <col min="9" max="9" width="11.42578125" style="6"/>
    <col min="10" max="16384" width="11.42578125" style="1"/>
  </cols>
  <sheetData>
    <row r="1" spans="1:11" ht="15" customHeight="1" thickBot="1" x14ac:dyDescent="0.2">
      <c r="B1" s="4" t="s">
        <v>0</v>
      </c>
      <c r="C1" s="4"/>
      <c r="D1" s="4"/>
      <c r="E1" s="9">
        <v>35790808</v>
      </c>
      <c r="F1" s="9">
        <v>29825671</v>
      </c>
      <c r="G1" s="9">
        <v>21748292</v>
      </c>
      <c r="H1" s="9">
        <v>21268204</v>
      </c>
      <c r="I1" s="7" t="s">
        <v>1</v>
      </c>
    </row>
    <row r="2" spans="1:11" s="15" customFormat="1" ht="36" customHeight="1" thickBot="1" x14ac:dyDescent="0.3">
      <c r="A2" s="3" t="s">
        <v>41</v>
      </c>
      <c r="B2" s="3" t="s">
        <v>2</v>
      </c>
      <c r="C2" s="12" t="s">
        <v>47</v>
      </c>
      <c r="D2" s="12" t="s">
        <v>42</v>
      </c>
      <c r="E2" s="12" t="s">
        <v>43</v>
      </c>
      <c r="F2" s="12" t="s">
        <v>3</v>
      </c>
      <c r="G2" s="14" t="s">
        <v>48</v>
      </c>
      <c r="H2" s="13" t="s">
        <v>49</v>
      </c>
      <c r="I2" s="3" t="s">
        <v>45</v>
      </c>
      <c r="J2" s="3" t="s">
        <v>44</v>
      </c>
      <c r="K2" s="3" t="s">
        <v>46</v>
      </c>
    </row>
    <row r="3" spans="1:11" s="2" customFormat="1" ht="49.5" hidden="1" customHeight="1" thickBot="1" x14ac:dyDescent="0.2">
      <c r="A3" s="8"/>
      <c r="B3" s="5" t="s">
        <v>5</v>
      </c>
      <c r="C3" s="16" t="s">
        <v>50</v>
      </c>
      <c r="D3" s="5"/>
      <c r="E3" s="10">
        <v>418827</v>
      </c>
      <c r="F3" s="10">
        <v>2900</v>
      </c>
      <c r="G3" s="10">
        <v>2900</v>
      </c>
      <c r="H3" s="10">
        <v>2900</v>
      </c>
      <c r="I3" s="8" t="s">
        <v>6</v>
      </c>
      <c r="J3" s="8"/>
      <c r="K3" s="8"/>
    </row>
    <row r="4" spans="1:11" s="2" customFormat="1" ht="49.5" hidden="1" customHeight="1" thickBot="1" x14ac:dyDescent="0.2">
      <c r="A4" s="8"/>
      <c r="B4" s="5" t="s">
        <v>7</v>
      </c>
      <c r="C4" s="16" t="s">
        <v>50</v>
      </c>
      <c r="D4" s="5"/>
      <c r="E4" s="10">
        <v>564828</v>
      </c>
      <c r="F4" s="10">
        <v>12000</v>
      </c>
      <c r="G4" s="10">
        <v>0</v>
      </c>
      <c r="H4" s="10">
        <v>0</v>
      </c>
      <c r="I4" s="8" t="s">
        <v>4</v>
      </c>
      <c r="J4" s="8"/>
      <c r="K4" s="8"/>
    </row>
    <row r="5" spans="1:11" s="2" customFormat="1" ht="49.5" customHeight="1" thickBot="1" x14ac:dyDescent="0.2">
      <c r="A5" s="8"/>
      <c r="B5" s="5" t="s">
        <v>8</v>
      </c>
      <c r="C5" s="16" t="s">
        <v>51</v>
      </c>
      <c r="D5" s="5"/>
      <c r="E5" s="10">
        <v>60000</v>
      </c>
      <c r="F5" s="10">
        <v>0</v>
      </c>
      <c r="G5" s="10">
        <v>0</v>
      </c>
      <c r="H5" s="10">
        <v>0</v>
      </c>
      <c r="I5" s="8" t="s">
        <v>4</v>
      </c>
      <c r="J5" s="8"/>
      <c r="K5" s="8"/>
    </row>
    <row r="6" spans="1:11" s="2" customFormat="1" ht="49.5" customHeight="1" thickBot="1" x14ac:dyDescent="0.2">
      <c r="A6" s="8"/>
      <c r="B6" s="5" t="s">
        <v>9</v>
      </c>
      <c r="C6" s="16" t="s">
        <v>51</v>
      </c>
      <c r="D6" s="5"/>
      <c r="E6" s="10">
        <v>4164024</v>
      </c>
      <c r="F6" s="10">
        <v>4164024</v>
      </c>
      <c r="G6" s="10">
        <v>2784019</v>
      </c>
      <c r="H6" s="10">
        <v>2784019</v>
      </c>
      <c r="I6" s="8" t="s">
        <v>10</v>
      </c>
      <c r="J6" s="8"/>
      <c r="K6" s="8"/>
    </row>
    <row r="7" spans="1:11" s="2" customFormat="1" ht="49.5" customHeight="1" thickBot="1" x14ac:dyDescent="0.2">
      <c r="A7" s="8"/>
      <c r="B7" s="5" t="s">
        <v>11</v>
      </c>
      <c r="C7" s="16" t="s">
        <v>51</v>
      </c>
      <c r="D7" s="5"/>
      <c r="E7" s="10">
        <v>223688</v>
      </c>
      <c r="F7" s="10">
        <v>146965</v>
      </c>
      <c r="G7" s="10">
        <v>0</v>
      </c>
      <c r="H7" s="10">
        <v>0</v>
      </c>
      <c r="I7" s="8" t="s">
        <v>4</v>
      </c>
      <c r="J7" s="8"/>
      <c r="K7" s="8"/>
    </row>
    <row r="8" spans="1:11" s="2" customFormat="1" ht="49.5" customHeight="1" thickBot="1" x14ac:dyDescent="0.2">
      <c r="A8" s="8"/>
      <c r="B8" s="5" t="s">
        <v>12</v>
      </c>
      <c r="C8" s="16" t="s">
        <v>51</v>
      </c>
      <c r="D8" s="5"/>
      <c r="E8" s="10">
        <v>7408671</v>
      </c>
      <c r="F8" s="10">
        <v>7408611</v>
      </c>
      <c r="G8" s="10">
        <v>4317633</v>
      </c>
      <c r="H8" s="10">
        <v>4317633</v>
      </c>
      <c r="I8" s="8" t="s">
        <v>13</v>
      </c>
      <c r="J8" s="8"/>
      <c r="K8" s="8"/>
    </row>
    <row r="9" spans="1:11" s="2" customFormat="1" ht="49.5" hidden="1" customHeight="1" thickBot="1" x14ac:dyDescent="0.2">
      <c r="A9" s="8"/>
      <c r="B9" s="5" t="s">
        <v>14</v>
      </c>
      <c r="C9" s="16" t="s">
        <v>50</v>
      </c>
      <c r="D9" s="5"/>
      <c r="E9" s="10">
        <v>43008</v>
      </c>
      <c r="F9" s="10">
        <v>42870</v>
      </c>
      <c r="G9" s="10">
        <v>34370</v>
      </c>
      <c r="H9" s="10">
        <v>34370</v>
      </c>
      <c r="I9" s="8" t="s">
        <v>15</v>
      </c>
      <c r="J9" s="8"/>
      <c r="K9" s="8"/>
    </row>
    <row r="10" spans="1:11" s="2" customFormat="1" ht="49.5" customHeight="1" thickBot="1" x14ac:dyDescent="0.2">
      <c r="A10" s="8"/>
      <c r="B10" s="5" t="s">
        <v>16</v>
      </c>
      <c r="C10" s="16" t="s">
        <v>51</v>
      </c>
      <c r="D10" s="5"/>
      <c r="E10" s="10">
        <v>5597</v>
      </c>
      <c r="F10" s="10">
        <v>3000</v>
      </c>
      <c r="G10" s="10">
        <v>3000</v>
      </c>
      <c r="H10" s="10">
        <v>3000</v>
      </c>
      <c r="I10" s="8" t="s">
        <v>17</v>
      </c>
      <c r="J10" s="8"/>
      <c r="K10" s="8"/>
    </row>
    <row r="11" spans="1:11" s="2" customFormat="1" ht="49.5" hidden="1" customHeight="1" thickBot="1" x14ac:dyDescent="0.2">
      <c r="A11" s="8"/>
      <c r="B11" s="5" t="s">
        <v>18</v>
      </c>
      <c r="C11" s="16" t="s">
        <v>50</v>
      </c>
      <c r="D11" s="5"/>
      <c r="E11" s="10">
        <v>460000</v>
      </c>
      <c r="F11" s="10">
        <v>200429</v>
      </c>
      <c r="G11" s="10">
        <v>10000</v>
      </c>
      <c r="H11" s="10">
        <v>0</v>
      </c>
      <c r="I11" s="8" t="s">
        <v>19</v>
      </c>
      <c r="J11" s="8"/>
      <c r="K11" s="8"/>
    </row>
    <row r="12" spans="1:11" s="2" customFormat="1" ht="49.5" customHeight="1" thickBot="1" x14ac:dyDescent="0.2">
      <c r="A12" s="8"/>
      <c r="B12" s="5" t="s">
        <v>20</v>
      </c>
      <c r="C12" s="16" t="s">
        <v>51</v>
      </c>
      <c r="D12" s="5"/>
      <c r="E12" s="10">
        <v>35652</v>
      </c>
      <c r="F12" s="10">
        <v>35652</v>
      </c>
      <c r="G12" s="10">
        <v>35651</v>
      </c>
      <c r="H12" s="10">
        <v>35651</v>
      </c>
      <c r="I12" s="8" t="s">
        <v>21</v>
      </c>
      <c r="J12" s="8"/>
      <c r="K12" s="8"/>
    </row>
    <row r="13" spans="1:11" s="2" customFormat="1" ht="49.5" customHeight="1" thickBot="1" x14ac:dyDescent="0.2">
      <c r="A13" s="8"/>
      <c r="B13" s="5" t="s">
        <v>22</v>
      </c>
      <c r="C13" s="16" t="s">
        <v>51</v>
      </c>
      <c r="D13" s="5"/>
      <c r="E13" s="10">
        <v>767314</v>
      </c>
      <c r="F13" s="10">
        <v>757338</v>
      </c>
      <c r="G13" s="10">
        <v>753746</v>
      </c>
      <c r="H13" s="10">
        <v>753746</v>
      </c>
      <c r="I13" s="8" t="s">
        <v>23</v>
      </c>
      <c r="J13" s="8"/>
      <c r="K13" s="8"/>
    </row>
    <row r="14" spans="1:11" s="2" customFormat="1" ht="49.5" customHeight="1" thickBot="1" x14ac:dyDescent="0.2">
      <c r="A14" s="8"/>
      <c r="B14" s="5" t="s">
        <v>24</v>
      </c>
      <c r="C14" s="16" t="s">
        <v>51</v>
      </c>
      <c r="D14" s="5"/>
      <c r="E14" s="10">
        <v>1090557</v>
      </c>
      <c r="F14" s="10">
        <v>1090530</v>
      </c>
      <c r="G14" s="10">
        <v>769944</v>
      </c>
      <c r="H14" s="10">
        <v>769944</v>
      </c>
      <c r="I14" s="8" t="s">
        <v>25</v>
      </c>
      <c r="J14" s="8"/>
      <c r="K14" s="8"/>
    </row>
    <row r="15" spans="1:11" s="2" customFormat="1" ht="49.5" hidden="1" customHeight="1" thickBot="1" x14ac:dyDescent="0.2">
      <c r="A15" s="8"/>
      <c r="B15" s="5" t="s">
        <v>26</v>
      </c>
      <c r="C15" s="16" t="s">
        <v>50</v>
      </c>
      <c r="D15" s="5"/>
      <c r="E15" s="10">
        <v>19052</v>
      </c>
      <c r="F15" s="10">
        <v>15052</v>
      </c>
      <c r="G15" s="10">
        <v>15052</v>
      </c>
      <c r="H15" s="10">
        <v>15052</v>
      </c>
      <c r="I15" s="8" t="s">
        <v>27</v>
      </c>
      <c r="J15" s="8"/>
      <c r="K15" s="8"/>
    </row>
    <row r="16" spans="1:11" s="2" customFormat="1" ht="49.5" customHeight="1" thickBot="1" x14ac:dyDescent="0.2">
      <c r="A16" s="8"/>
      <c r="B16" s="5" t="s">
        <v>28</v>
      </c>
      <c r="C16" s="16" t="s">
        <v>51</v>
      </c>
      <c r="D16" s="5"/>
      <c r="E16" s="10">
        <v>1374984</v>
      </c>
      <c r="F16" s="10">
        <v>1374984</v>
      </c>
      <c r="G16" s="10">
        <v>513580</v>
      </c>
      <c r="H16" s="10">
        <v>513580</v>
      </c>
      <c r="I16" s="8" t="s">
        <v>29</v>
      </c>
      <c r="J16" s="8"/>
      <c r="K16" s="8"/>
    </row>
    <row r="17" spans="1:11" s="2" customFormat="1" ht="49.5" customHeight="1" thickBot="1" x14ac:dyDescent="0.2">
      <c r="A17" s="8"/>
      <c r="B17" s="5" t="s">
        <v>30</v>
      </c>
      <c r="C17" s="16" t="s">
        <v>51</v>
      </c>
      <c r="D17" s="5"/>
      <c r="E17" s="10">
        <v>868687</v>
      </c>
      <c r="F17" s="10">
        <v>868687</v>
      </c>
      <c r="G17" s="10">
        <v>861814</v>
      </c>
      <c r="H17" s="10">
        <v>740261</v>
      </c>
      <c r="I17" s="8" t="s">
        <v>31</v>
      </c>
      <c r="J17" s="8"/>
      <c r="K17" s="8"/>
    </row>
    <row r="18" spans="1:11" s="2" customFormat="1" ht="49.5" customHeight="1" thickBot="1" x14ac:dyDescent="0.2">
      <c r="A18" s="8"/>
      <c r="B18" s="5" t="s">
        <v>32</v>
      </c>
      <c r="C18" s="16" t="s">
        <v>51</v>
      </c>
      <c r="D18" s="5"/>
      <c r="E18" s="10">
        <v>925326</v>
      </c>
      <c r="F18" s="10">
        <v>924062</v>
      </c>
      <c r="G18" s="10">
        <v>386598</v>
      </c>
      <c r="H18" s="10">
        <v>386598</v>
      </c>
      <c r="I18" s="8" t="s">
        <v>33</v>
      </c>
      <c r="J18" s="8"/>
      <c r="K18" s="8"/>
    </row>
    <row r="19" spans="1:11" s="2" customFormat="1" ht="49.5" customHeight="1" thickBot="1" x14ac:dyDescent="0.2">
      <c r="A19" s="8"/>
      <c r="B19" s="5" t="s">
        <v>34</v>
      </c>
      <c r="C19" s="16" t="s">
        <v>51</v>
      </c>
      <c r="D19" s="5"/>
      <c r="E19" s="10">
        <v>943793</v>
      </c>
      <c r="F19" s="10">
        <v>941450</v>
      </c>
      <c r="G19" s="10">
        <v>934904</v>
      </c>
      <c r="H19" s="10">
        <v>768536</v>
      </c>
      <c r="I19" s="8" t="s">
        <v>35</v>
      </c>
      <c r="J19" s="8"/>
      <c r="K19" s="8"/>
    </row>
    <row r="20" spans="1:11" s="2" customFormat="1" ht="49.5" hidden="1" customHeight="1" thickBot="1" x14ac:dyDescent="0.2">
      <c r="A20" s="8"/>
      <c r="B20" s="5" t="s">
        <v>36</v>
      </c>
      <c r="C20" s="16" t="s">
        <v>50</v>
      </c>
      <c r="D20" s="5"/>
      <c r="E20" s="10">
        <v>5000</v>
      </c>
      <c r="F20" s="10">
        <v>5000</v>
      </c>
      <c r="G20" s="10">
        <v>5000</v>
      </c>
      <c r="H20" s="10">
        <v>5000</v>
      </c>
      <c r="I20" s="8" t="s">
        <v>21</v>
      </c>
      <c r="J20" s="8"/>
      <c r="K20" s="8"/>
    </row>
    <row r="21" spans="1:11" s="2" customFormat="1" ht="49.5" hidden="1" customHeight="1" thickBot="1" x14ac:dyDescent="0.2">
      <c r="A21" s="8"/>
      <c r="B21" s="5" t="s">
        <v>37</v>
      </c>
      <c r="C21" s="16" t="s">
        <v>50</v>
      </c>
      <c r="D21" s="5"/>
      <c r="E21" s="10">
        <v>222555</v>
      </c>
      <c r="F21" s="10">
        <v>200284</v>
      </c>
      <c r="G21" s="10">
        <v>195284</v>
      </c>
      <c r="H21" s="10">
        <v>195284</v>
      </c>
      <c r="I21" s="8" t="s">
        <v>38</v>
      </c>
      <c r="J21" s="8"/>
      <c r="K21" s="8"/>
    </row>
    <row r="22" spans="1:11" s="2" customFormat="1" ht="49.5" hidden="1" customHeight="1" thickBot="1" x14ac:dyDescent="0.2">
      <c r="A22" s="8"/>
      <c r="B22" s="5" t="s">
        <v>39</v>
      </c>
      <c r="C22" s="16" t="s">
        <v>50</v>
      </c>
      <c r="D22" s="5"/>
      <c r="E22" s="10">
        <v>275400</v>
      </c>
      <c r="F22" s="10">
        <v>229625</v>
      </c>
      <c r="G22" s="10">
        <v>224625</v>
      </c>
      <c r="H22" s="10">
        <v>224625</v>
      </c>
      <c r="I22" s="8" t="s">
        <v>40</v>
      </c>
      <c r="J22" s="8"/>
      <c r="K22" s="8"/>
    </row>
  </sheetData>
  <autoFilter ref="B2:I22" xr:uid="{D7777253-5B59-4C79-872F-D1021935CB22}">
    <filterColumn colId="1">
      <filters>
        <filter val="Administración Indirecta - Contrata"/>
      </filters>
    </filterColumn>
    <filterColumn colId="5" showButton="0"/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4F0B5-39C4-41E8-ACFD-2F2C8C010C76}">
  <sheetPr>
    <pageSetUpPr fitToPage="1"/>
  </sheetPr>
  <dimension ref="A1:M23"/>
  <sheetViews>
    <sheetView tabSelected="1" view="pageBreakPreview" zoomScale="60" zoomScaleNormal="90" workbookViewId="0">
      <selection activeCell="B5" sqref="B5"/>
    </sheetView>
  </sheetViews>
  <sheetFormatPr baseColWidth="10" defaultRowHeight="15.75" thickBottom="1" x14ac:dyDescent="0.3"/>
  <cols>
    <col min="1" max="1" width="13" style="17" customWidth="1"/>
    <col min="2" max="2" width="108.5703125" customWidth="1"/>
    <col min="3" max="3" width="20.140625" customWidth="1"/>
    <col min="4" max="4" width="15.42578125" style="10" customWidth="1"/>
    <col min="5" max="6" width="15.42578125" style="19" customWidth="1"/>
    <col min="7" max="7" width="15.28515625" customWidth="1"/>
    <col min="8" max="8" width="14.85546875" customWidth="1"/>
    <col min="9" max="9" width="15.28515625" customWidth="1"/>
    <col min="10" max="10" width="15.140625" customWidth="1"/>
    <col min="11" max="12" width="13.28515625" customWidth="1"/>
    <col min="13" max="13" width="54.5703125" style="20" customWidth="1"/>
  </cols>
  <sheetData>
    <row r="1" spans="1:13" ht="21.75" thickBot="1" x14ac:dyDescent="0.4">
      <c r="A1" s="22" t="s">
        <v>85</v>
      </c>
      <c r="B1" s="22"/>
      <c r="D1" s="21"/>
    </row>
    <row r="2" spans="1:13" thickBot="1" x14ac:dyDescent="0.3">
      <c r="D2" s="21"/>
    </row>
    <row r="3" spans="1:13" s="15" customFormat="1" ht="48.75" customHeight="1" thickBot="1" x14ac:dyDescent="0.3">
      <c r="A3" s="3" t="s">
        <v>41</v>
      </c>
      <c r="B3" s="3" t="s">
        <v>2</v>
      </c>
      <c r="C3" s="12" t="s">
        <v>47</v>
      </c>
      <c r="D3" s="12" t="s">
        <v>42</v>
      </c>
      <c r="E3" s="12" t="s">
        <v>74</v>
      </c>
      <c r="F3" s="12" t="s">
        <v>75</v>
      </c>
      <c r="G3" s="12" t="s">
        <v>43</v>
      </c>
      <c r="H3" s="12" t="s">
        <v>3</v>
      </c>
      <c r="I3" s="14" t="s">
        <v>48</v>
      </c>
      <c r="J3" s="13" t="s">
        <v>49</v>
      </c>
      <c r="K3" s="3" t="s">
        <v>45</v>
      </c>
      <c r="L3" s="3" t="s">
        <v>44</v>
      </c>
      <c r="M3" s="3" t="s">
        <v>46</v>
      </c>
    </row>
    <row r="4" spans="1:13" s="2" customFormat="1" ht="54.75" customHeight="1" thickBot="1" x14ac:dyDescent="0.2">
      <c r="A4" s="16">
        <v>2177085</v>
      </c>
      <c r="B4" s="5" t="s">
        <v>71</v>
      </c>
      <c r="C4" s="16" t="s">
        <v>50</v>
      </c>
      <c r="D4" s="10">
        <v>8322334.1799999997</v>
      </c>
      <c r="E4" s="10">
        <v>2358459.27</v>
      </c>
      <c r="F4" s="18">
        <f>(E4/D4)</f>
        <v>0.28338915729529141</v>
      </c>
      <c r="G4" s="10">
        <v>418827</v>
      </c>
      <c r="H4" s="10">
        <v>2900</v>
      </c>
      <c r="I4" s="10">
        <v>2900</v>
      </c>
      <c r="J4" s="10">
        <v>2900</v>
      </c>
      <c r="K4" s="18">
        <f t="shared" ref="K4:K23" si="0">(I4/G4)</f>
        <v>6.9240999267000452E-3</v>
      </c>
      <c r="L4" s="18">
        <v>0.39539999999999997</v>
      </c>
      <c r="M4" s="5" t="s">
        <v>72</v>
      </c>
    </row>
    <row r="5" spans="1:13" s="2" customFormat="1" ht="49.5" customHeight="1" thickBot="1" x14ac:dyDescent="0.2">
      <c r="A5" s="16">
        <v>2177454</v>
      </c>
      <c r="B5" s="5" t="s">
        <v>70</v>
      </c>
      <c r="C5" s="16" t="s">
        <v>50</v>
      </c>
      <c r="D5" s="10">
        <v>4765500.5999999996</v>
      </c>
      <c r="E5" s="10">
        <v>1729964.47</v>
      </c>
      <c r="F5" s="18">
        <f t="shared" ref="F5:F23" si="1">(E5/D5)</f>
        <v>0.36301841405706675</v>
      </c>
      <c r="G5" s="10">
        <v>564828</v>
      </c>
      <c r="H5" s="10">
        <v>12000</v>
      </c>
      <c r="I5" s="10">
        <v>0</v>
      </c>
      <c r="J5" s="10">
        <v>0</v>
      </c>
      <c r="K5" s="18">
        <f t="shared" si="0"/>
        <v>0</v>
      </c>
      <c r="L5" s="18"/>
      <c r="M5" s="5" t="s">
        <v>73</v>
      </c>
    </row>
    <row r="6" spans="1:13" s="2" customFormat="1" ht="49.5" customHeight="1" thickBot="1" x14ac:dyDescent="0.2">
      <c r="A6" s="16">
        <v>2519554</v>
      </c>
      <c r="B6" s="5" t="s">
        <v>69</v>
      </c>
      <c r="C6" s="16" t="s">
        <v>50</v>
      </c>
      <c r="D6" s="10">
        <v>492036.86</v>
      </c>
      <c r="E6" s="10">
        <v>483399.15</v>
      </c>
      <c r="F6" s="18">
        <f t="shared" si="1"/>
        <v>0.98244499405999797</v>
      </c>
      <c r="G6" s="10">
        <v>43008</v>
      </c>
      <c r="H6" s="10">
        <v>42870</v>
      </c>
      <c r="I6" s="10">
        <v>34370</v>
      </c>
      <c r="J6" s="10">
        <v>34370</v>
      </c>
      <c r="K6" s="18">
        <f t="shared" si="0"/>
        <v>0.79915364583333337</v>
      </c>
      <c r="L6" s="18">
        <v>1</v>
      </c>
      <c r="M6" s="5" t="s">
        <v>76</v>
      </c>
    </row>
    <row r="7" spans="1:13" s="2" customFormat="1" ht="49.5" customHeight="1" thickBot="1" x14ac:dyDescent="0.2">
      <c r="A7" s="16">
        <v>2550082</v>
      </c>
      <c r="B7" s="5" t="s">
        <v>68</v>
      </c>
      <c r="C7" s="16" t="s">
        <v>50</v>
      </c>
      <c r="D7" s="10">
        <v>496861.62</v>
      </c>
      <c r="E7" s="10">
        <v>10000</v>
      </c>
      <c r="F7" s="18">
        <f t="shared" si="1"/>
        <v>2.0126328131361806E-2</v>
      </c>
      <c r="G7" s="10">
        <v>460000</v>
      </c>
      <c r="H7" s="10">
        <v>200429</v>
      </c>
      <c r="I7" s="10">
        <v>10000</v>
      </c>
      <c r="J7" s="10">
        <v>0</v>
      </c>
      <c r="K7" s="18">
        <f t="shared" si="0"/>
        <v>2.1739130434782608E-2</v>
      </c>
      <c r="L7" s="18">
        <v>0</v>
      </c>
      <c r="M7" s="5" t="s">
        <v>77</v>
      </c>
    </row>
    <row r="8" spans="1:13" s="2" customFormat="1" ht="49.5" customHeight="1" thickBot="1" x14ac:dyDescent="0.2">
      <c r="A8" s="16">
        <v>2624453</v>
      </c>
      <c r="B8" s="5" t="s">
        <v>67</v>
      </c>
      <c r="C8" s="16" t="s">
        <v>50</v>
      </c>
      <c r="D8" s="10">
        <v>333400.14</v>
      </c>
      <c r="E8" s="10">
        <v>296500.64</v>
      </c>
      <c r="F8" s="18">
        <f t="shared" si="1"/>
        <v>0.88932368174770415</v>
      </c>
      <c r="G8" s="10">
        <v>19052</v>
      </c>
      <c r="H8" s="10">
        <v>15052</v>
      </c>
      <c r="I8" s="10">
        <v>15052</v>
      </c>
      <c r="J8" s="10">
        <v>15052</v>
      </c>
      <c r="K8" s="18">
        <f t="shared" si="0"/>
        <v>0.7900482888935545</v>
      </c>
      <c r="L8" s="18">
        <v>1</v>
      </c>
      <c r="M8" s="5" t="s">
        <v>78</v>
      </c>
    </row>
    <row r="9" spans="1:13" s="2" customFormat="1" ht="49.5" customHeight="1" thickBot="1" x14ac:dyDescent="0.2">
      <c r="A9" s="16">
        <v>2648652</v>
      </c>
      <c r="B9" s="5" t="s">
        <v>66</v>
      </c>
      <c r="C9" s="16" t="s">
        <v>50</v>
      </c>
      <c r="D9" s="10">
        <v>336818.69</v>
      </c>
      <c r="E9" s="10">
        <v>336818.69</v>
      </c>
      <c r="F9" s="18">
        <f t="shared" si="1"/>
        <v>1</v>
      </c>
      <c r="G9" s="10">
        <v>5000</v>
      </c>
      <c r="H9" s="10">
        <v>5000</v>
      </c>
      <c r="I9" s="10">
        <v>5000</v>
      </c>
      <c r="J9" s="10">
        <v>5000</v>
      </c>
      <c r="K9" s="18">
        <f t="shared" si="0"/>
        <v>1</v>
      </c>
      <c r="L9" s="18">
        <v>1</v>
      </c>
      <c r="M9" s="5" t="s">
        <v>79</v>
      </c>
    </row>
    <row r="10" spans="1:13" s="2" customFormat="1" ht="49.5" customHeight="1" thickBot="1" x14ac:dyDescent="0.2">
      <c r="A10" s="16">
        <v>2651906</v>
      </c>
      <c r="B10" s="5" t="s">
        <v>65</v>
      </c>
      <c r="C10" s="16" t="s">
        <v>50</v>
      </c>
      <c r="D10" s="10">
        <v>314849.90999999997</v>
      </c>
      <c r="E10" s="10">
        <v>291262.59000000003</v>
      </c>
      <c r="F10" s="18">
        <f t="shared" si="1"/>
        <v>0.9250839233207977</v>
      </c>
      <c r="G10" s="10">
        <v>222555</v>
      </c>
      <c r="H10" s="10">
        <v>200284</v>
      </c>
      <c r="I10" s="10">
        <v>195284</v>
      </c>
      <c r="J10" s="10">
        <v>195284</v>
      </c>
      <c r="K10" s="18">
        <f t="shared" si="0"/>
        <v>0.87746399766349892</v>
      </c>
      <c r="L10" s="18">
        <v>0.97440000000000004</v>
      </c>
      <c r="M10" s="5" t="s">
        <v>76</v>
      </c>
    </row>
    <row r="11" spans="1:13" s="2" customFormat="1" ht="49.5" customHeight="1" thickBot="1" x14ac:dyDescent="0.2">
      <c r="A11" s="16">
        <v>2652625</v>
      </c>
      <c r="B11" s="5" t="s">
        <v>64</v>
      </c>
      <c r="C11" s="16" t="s">
        <v>50</v>
      </c>
      <c r="D11" s="10">
        <v>252043.72</v>
      </c>
      <c r="E11" s="10">
        <v>232624.81</v>
      </c>
      <c r="F11" s="18">
        <f t="shared" si="1"/>
        <v>0.92295420016812957</v>
      </c>
      <c r="G11" s="10">
        <v>275400</v>
      </c>
      <c r="H11" s="10">
        <v>229625</v>
      </c>
      <c r="I11" s="10">
        <v>224625</v>
      </c>
      <c r="J11" s="10">
        <v>224625</v>
      </c>
      <c r="K11" s="18">
        <f t="shared" si="0"/>
        <v>0.81563180827886705</v>
      </c>
      <c r="L11" s="18">
        <v>0.95889999999999997</v>
      </c>
      <c r="M11" s="5" t="s">
        <v>76</v>
      </c>
    </row>
    <row r="12" spans="1:13" s="2" customFormat="1" ht="49.5" customHeight="1" thickBot="1" x14ac:dyDescent="0.2">
      <c r="A12" s="16">
        <v>2223591</v>
      </c>
      <c r="B12" s="5" t="s">
        <v>63</v>
      </c>
      <c r="C12" s="16" t="s">
        <v>51</v>
      </c>
      <c r="D12" s="10">
        <v>9270406.6799999997</v>
      </c>
      <c r="E12" s="10">
        <v>9270348.3800000008</v>
      </c>
      <c r="F12" s="18">
        <f t="shared" si="1"/>
        <v>0.99999371117125591</v>
      </c>
      <c r="G12" s="10">
        <v>60000</v>
      </c>
      <c r="H12" s="10">
        <v>0</v>
      </c>
      <c r="I12" s="10">
        <v>0</v>
      </c>
      <c r="J12" s="10">
        <v>0</v>
      </c>
      <c r="K12" s="18">
        <f t="shared" si="0"/>
        <v>0</v>
      </c>
      <c r="L12" s="18">
        <v>1</v>
      </c>
      <c r="M12" s="5" t="s">
        <v>80</v>
      </c>
    </row>
    <row r="13" spans="1:13" s="2" customFormat="1" ht="49.5" customHeight="1" thickBot="1" x14ac:dyDescent="0.2">
      <c r="A13" s="16">
        <v>2271290</v>
      </c>
      <c r="B13" s="5" t="s">
        <v>62</v>
      </c>
      <c r="C13" s="16" t="s">
        <v>51</v>
      </c>
      <c r="D13" s="10">
        <v>4241911.95</v>
      </c>
      <c r="E13" s="10">
        <v>2877907.32</v>
      </c>
      <c r="F13" s="18">
        <f t="shared" si="1"/>
        <v>0.67844579376523828</v>
      </c>
      <c r="G13" s="10">
        <v>4164024</v>
      </c>
      <c r="H13" s="10">
        <v>4164024</v>
      </c>
      <c r="I13" s="10">
        <v>2784019</v>
      </c>
      <c r="J13" s="10">
        <v>2784019</v>
      </c>
      <c r="K13" s="18">
        <f t="shared" si="0"/>
        <v>0.66858860563723932</v>
      </c>
      <c r="L13" s="18">
        <v>0.58099999999999996</v>
      </c>
      <c r="M13" s="5" t="s">
        <v>81</v>
      </c>
    </row>
    <row r="14" spans="1:13" s="2" customFormat="1" ht="49.5" customHeight="1" thickBot="1" x14ac:dyDescent="0.2">
      <c r="A14" s="16">
        <v>2310487</v>
      </c>
      <c r="B14" s="5" t="s">
        <v>61</v>
      </c>
      <c r="C14" s="16" t="s">
        <v>51</v>
      </c>
      <c r="D14" s="10">
        <v>6904618.5599999996</v>
      </c>
      <c r="E14" s="10">
        <v>6752979.8099999996</v>
      </c>
      <c r="F14" s="18">
        <f t="shared" si="1"/>
        <v>0.97803806992634212</v>
      </c>
      <c r="G14" s="10">
        <v>223688</v>
      </c>
      <c r="H14" s="10">
        <v>146965</v>
      </c>
      <c r="I14" s="10">
        <v>0</v>
      </c>
      <c r="J14" s="10">
        <v>0</v>
      </c>
      <c r="K14" s="18">
        <f t="shared" si="0"/>
        <v>0</v>
      </c>
      <c r="L14" s="18">
        <v>0.99619999999999997</v>
      </c>
      <c r="M14" s="5" t="s">
        <v>82</v>
      </c>
    </row>
    <row r="15" spans="1:13" s="2" customFormat="1" ht="60" customHeight="1" thickBot="1" x14ac:dyDescent="0.2">
      <c r="A15" s="16">
        <v>2495216</v>
      </c>
      <c r="B15" s="5" t="s">
        <v>60</v>
      </c>
      <c r="C15" s="16" t="s">
        <v>51</v>
      </c>
      <c r="D15" s="10">
        <v>9693127.7300000004</v>
      </c>
      <c r="E15" s="10">
        <v>6602149.2199999997</v>
      </c>
      <c r="F15" s="18">
        <f t="shared" si="1"/>
        <v>0.68111649860617274</v>
      </c>
      <c r="G15" s="10">
        <v>7408671</v>
      </c>
      <c r="H15" s="10">
        <v>7408611</v>
      </c>
      <c r="I15" s="10">
        <v>4317633</v>
      </c>
      <c r="J15" s="10">
        <v>4317633</v>
      </c>
      <c r="K15" s="18">
        <f t="shared" si="0"/>
        <v>0.58278104129607056</v>
      </c>
      <c r="L15" s="18">
        <v>0.67069999999999996</v>
      </c>
      <c r="M15" s="5" t="s">
        <v>81</v>
      </c>
    </row>
    <row r="16" spans="1:13" s="2" customFormat="1" ht="49.5" customHeight="1" thickBot="1" x14ac:dyDescent="0.2">
      <c r="A16" s="16">
        <v>2529454</v>
      </c>
      <c r="B16" s="5" t="s">
        <v>59</v>
      </c>
      <c r="C16" s="16" t="s">
        <v>51</v>
      </c>
      <c r="D16" s="10">
        <v>3459621.36</v>
      </c>
      <c r="E16" s="10">
        <v>3459621.36</v>
      </c>
      <c r="F16" s="18">
        <f t="shared" si="1"/>
        <v>1</v>
      </c>
      <c r="G16" s="10">
        <v>5597</v>
      </c>
      <c r="H16" s="10">
        <v>3000</v>
      </c>
      <c r="I16" s="10">
        <v>3000</v>
      </c>
      <c r="J16" s="10">
        <v>3000</v>
      </c>
      <c r="K16" s="18">
        <f t="shared" si="0"/>
        <v>0.5360014293371449</v>
      </c>
      <c r="L16" s="18">
        <v>1</v>
      </c>
      <c r="M16" s="5" t="s">
        <v>79</v>
      </c>
    </row>
    <row r="17" spans="1:13" s="2" customFormat="1" ht="49.5" customHeight="1" thickBot="1" x14ac:dyDescent="0.2">
      <c r="A17" s="16">
        <v>2557050</v>
      </c>
      <c r="B17" s="5" t="s">
        <v>58</v>
      </c>
      <c r="C17" s="16" t="s">
        <v>51</v>
      </c>
      <c r="D17" s="10">
        <v>6172654.8300000001</v>
      </c>
      <c r="E17" s="10">
        <v>6172654.8300000001</v>
      </c>
      <c r="F17" s="18">
        <f t="shared" si="1"/>
        <v>1</v>
      </c>
      <c r="G17" s="10">
        <v>35652</v>
      </c>
      <c r="H17" s="10">
        <v>35652</v>
      </c>
      <c r="I17" s="10">
        <v>35651</v>
      </c>
      <c r="J17" s="10">
        <v>35651</v>
      </c>
      <c r="K17" s="18">
        <f t="shared" si="0"/>
        <v>0.99997195108268822</v>
      </c>
      <c r="L17" s="18">
        <v>0.85580000000000001</v>
      </c>
      <c r="M17" s="5" t="s">
        <v>79</v>
      </c>
    </row>
    <row r="18" spans="1:13" s="2" customFormat="1" ht="49.5" customHeight="1" thickBot="1" x14ac:dyDescent="0.2">
      <c r="A18" s="16">
        <v>2609527</v>
      </c>
      <c r="B18" s="5" t="s">
        <v>57</v>
      </c>
      <c r="C18" s="16" t="s">
        <v>51</v>
      </c>
      <c r="D18" s="10">
        <v>2323291.75</v>
      </c>
      <c r="E18" s="10">
        <v>2319699.33</v>
      </c>
      <c r="F18" s="18">
        <f t="shared" si="1"/>
        <v>0.99845373703065921</v>
      </c>
      <c r="G18" s="10">
        <v>767314</v>
      </c>
      <c r="H18" s="10">
        <v>757338</v>
      </c>
      <c r="I18" s="10">
        <v>753746</v>
      </c>
      <c r="J18" s="10">
        <v>753746</v>
      </c>
      <c r="K18" s="18">
        <f t="shared" si="0"/>
        <v>0.98231753884328976</v>
      </c>
      <c r="L18" s="18">
        <v>1</v>
      </c>
      <c r="M18" s="5" t="s">
        <v>83</v>
      </c>
    </row>
    <row r="19" spans="1:13" s="2" customFormat="1" ht="49.5" customHeight="1" thickBot="1" x14ac:dyDescent="0.2">
      <c r="A19" s="16">
        <v>2615752</v>
      </c>
      <c r="B19" s="5" t="s">
        <v>56</v>
      </c>
      <c r="C19" s="16" t="s">
        <v>51</v>
      </c>
      <c r="D19" s="10">
        <v>985706.52</v>
      </c>
      <c r="E19" s="10">
        <v>824944.21</v>
      </c>
      <c r="F19" s="18">
        <f t="shared" si="1"/>
        <v>0.83690651655626658</v>
      </c>
      <c r="G19" s="10">
        <v>1090557</v>
      </c>
      <c r="H19" s="10">
        <v>1090530</v>
      </c>
      <c r="I19" s="10">
        <v>769944</v>
      </c>
      <c r="J19" s="10">
        <v>769944</v>
      </c>
      <c r="K19" s="18">
        <f t="shared" si="0"/>
        <v>0.70600986468382676</v>
      </c>
      <c r="L19" s="18">
        <v>0.83199999999999996</v>
      </c>
      <c r="M19" s="5" t="s">
        <v>81</v>
      </c>
    </row>
    <row r="20" spans="1:13" s="2" customFormat="1" ht="49.5" customHeight="1" thickBot="1" x14ac:dyDescent="0.2">
      <c r="A20" s="16">
        <v>2626891</v>
      </c>
      <c r="B20" s="5" t="s">
        <v>55</v>
      </c>
      <c r="C20" s="16" t="s">
        <v>51</v>
      </c>
      <c r="D20" s="10">
        <v>1411272.61</v>
      </c>
      <c r="E20" s="10">
        <v>558080.31000000006</v>
      </c>
      <c r="F20" s="18">
        <f t="shared" si="1"/>
        <v>0.39544472559415716</v>
      </c>
      <c r="G20" s="10">
        <v>1374984</v>
      </c>
      <c r="H20" s="10">
        <v>1374984</v>
      </c>
      <c r="I20" s="10">
        <v>513580</v>
      </c>
      <c r="J20" s="10">
        <v>513580</v>
      </c>
      <c r="K20" s="18">
        <f t="shared" si="0"/>
        <v>0.37351707365322068</v>
      </c>
      <c r="L20" s="18">
        <v>0.30980000000000002</v>
      </c>
      <c r="M20" s="5" t="s">
        <v>81</v>
      </c>
    </row>
    <row r="21" spans="1:13" s="2" customFormat="1" ht="49.5" customHeight="1" thickBot="1" x14ac:dyDescent="0.2">
      <c r="A21" s="16">
        <v>2644841</v>
      </c>
      <c r="B21" s="5" t="s">
        <v>54</v>
      </c>
      <c r="C21" s="16" t="s">
        <v>51</v>
      </c>
      <c r="D21" s="10">
        <v>888656.66</v>
      </c>
      <c r="E21" s="10">
        <v>881784.43</v>
      </c>
      <c r="F21" s="18">
        <f t="shared" si="1"/>
        <v>0.99226672087282841</v>
      </c>
      <c r="G21" s="10">
        <v>868687</v>
      </c>
      <c r="H21" s="10">
        <v>868687</v>
      </c>
      <c r="I21" s="10">
        <v>861814</v>
      </c>
      <c r="J21" s="10">
        <v>740261</v>
      </c>
      <c r="K21" s="18">
        <f t="shared" si="0"/>
        <v>0.99208805933552591</v>
      </c>
      <c r="L21" s="18">
        <v>1</v>
      </c>
      <c r="M21" s="5" t="s">
        <v>84</v>
      </c>
    </row>
    <row r="22" spans="1:13" s="2" customFormat="1" ht="49.5" customHeight="1" thickBot="1" x14ac:dyDescent="0.2">
      <c r="A22" s="16">
        <v>2644845</v>
      </c>
      <c r="B22" s="5" t="s">
        <v>53</v>
      </c>
      <c r="C22" s="16" t="s">
        <v>51</v>
      </c>
      <c r="D22" s="10">
        <v>944042.43</v>
      </c>
      <c r="E22" s="10">
        <v>406578.17</v>
      </c>
      <c r="F22" s="18">
        <f t="shared" si="1"/>
        <v>0.43067785629084487</v>
      </c>
      <c r="G22" s="10">
        <v>925326</v>
      </c>
      <c r="H22" s="10">
        <v>924062</v>
      </c>
      <c r="I22" s="10">
        <v>386598</v>
      </c>
      <c r="J22" s="10">
        <v>386598</v>
      </c>
      <c r="K22" s="18">
        <f t="shared" si="0"/>
        <v>0.41779653873337613</v>
      </c>
      <c r="L22" s="18">
        <v>0.35920000000000002</v>
      </c>
      <c r="M22" s="5" t="s">
        <v>81</v>
      </c>
    </row>
    <row r="23" spans="1:13" s="2" customFormat="1" ht="49.5" customHeight="1" thickBot="1" x14ac:dyDescent="0.2">
      <c r="A23" s="16">
        <v>2644846</v>
      </c>
      <c r="B23" s="5" t="s">
        <v>52</v>
      </c>
      <c r="C23" s="16" t="s">
        <v>51</v>
      </c>
      <c r="D23" s="10">
        <v>961439.73</v>
      </c>
      <c r="E23" s="10">
        <v>954893.64</v>
      </c>
      <c r="F23" s="18">
        <f t="shared" si="1"/>
        <v>0.99319136728414581</v>
      </c>
      <c r="G23" s="10">
        <v>943793</v>
      </c>
      <c r="H23" s="10">
        <v>941450</v>
      </c>
      <c r="I23" s="10">
        <v>934904</v>
      </c>
      <c r="J23" s="10">
        <v>768536</v>
      </c>
      <c r="K23" s="18">
        <f t="shared" si="0"/>
        <v>0.99058162118176341</v>
      </c>
      <c r="L23" s="18">
        <v>1</v>
      </c>
      <c r="M23" s="5" t="s">
        <v>84</v>
      </c>
    </row>
  </sheetData>
  <mergeCells count="1">
    <mergeCell ref="A1:B1"/>
  </mergeCells>
  <pageMargins left="0.25" right="0.25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92938294</vt:lpstr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</dc:creator>
  <cp:lastModifiedBy>Usuario</cp:lastModifiedBy>
  <cp:lastPrinted>2025-11-10T15:58:47Z</cp:lastPrinted>
  <dcterms:created xsi:type="dcterms:W3CDTF">2025-10-28T14:00:58Z</dcterms:created>
  <dcterms:modified xsi:type="dcterms:W3CDTF">2025-11-11T13:14:30Z</dcterms:modified>
</cp:coreProperties>
</file>