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U:\APCI\TRANSPARENCIA\DATOS ABIERTOS\2026\I semestre 2026\Editados\"/>
    </mc:Choice>
  </mc:AlternateContent>
  <xr:revisionPtr revIDLastSave="0" documentId="13_ncr:1_{0EF81B5B-BB85-4C7A-8C55-66B1650ADAEA}" xr6:coauthVersionLast="47" xr6:coauthVersionMax="47" xr10:uidLastSave="{00000000-0000-0000-0000-000000000000}"/>
  <bookViews>
    <workbookView xWindow="-120" yWindow="-120" windowWidth="29040" windowHeight="15720" firstSheet="1" activeTab="1" xr2:uid="{5D908096-1900-48E9-9851-071DD92BC82F}"/>
  </bookViews>
  <sheets>
    <sheet name="Hoja1" sheetId="2" state="hidden" r:id="rId1"/>
    <sheet name="Lista_donaciones_a_fiscalizar" sheetId="1" r:id="rId2"/>
  </sheets>
  <definedNames>
    <definedName name="_xlnm._FilterDatabase" localSheetId="1" hidden="1">Lista_donaciones_a_fiscalizar!$A$1:$I$1</definedName>
    <definedName name="_xlnm.Print_Area" localSheetId="1">Lista_donaciones_a_fiscalizar!$A$1:$I$131</definedName>
    <definedName name="_xlnm.Print_Titles" localSheetId="1">Lista_donaciones_a_fiscalizar!$1:$1</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2" l="1"/>
  <c r="I21" i="2"/>
  <c r="J18" i="2"/>
  <c r="I18" i="2"/>
  <c r="J14" i="2"/>
  <c r="J22" i="2" s="1"/>
  <c r="I14" i="2"/>
  <c r="I22" i="2" s="1"/>
</calcChain>
</file>

<file path=xl/sharedStrings.xml><?xml version="1.0" encoding="utf-8"?>
<sst xmlns="http://schemas.openxmlformats.org/spreadsheetml/2006/main" count="877" uniqueCount="430">
  <si>
    <t>N°</t>
  </si>
  <si>
    <t>NRO
DECLARACIÓN</t>
  </si>
  <si>
    <t>FECHA
NUMERACIÓN</t>
  </si>
  <si>
    <t>MERCANCIA</t>
  </si>
  <si>
    <t>DONANTE</t>
  </si>
  <si>
    <t>163-2025-10-085</t>
  </si>
  <si>
    <t>163-2025-10-088</t>
  </si>
  <si>
    <t>163-2025-10-091</t>
  </si>
  <si>
    <t>235-2024-10-198332</t>
  </si>
  <si>
    <t>IPREDA</t>
  </si>
  <si>
    <t>ASOCIACION CIVIL CIRCA-MAS</t>
  </si>
  <si>
    <t>ALIMENTOS, ROPA USADA Y OTROS</t>
  </si>
  <si>
    <t>SOCIOS EN SALUD SUCURSAL PERU</t>
  </si>
  <si>
    <t>PRODUCTOS SANITARIOS</t>
  </si>
  <si>
    <t>CANADIAN FOOD FOR CHILDREN</t>
  </si>
  <si>
    <t>CANADA</t>
  </si>
  <si>
    <t>PARTNERSHIP FOR SUPPLY CHAIN MANAGEMENT</t>
  </si>
  <si>
    <t>ESTADOS UNIDOS DE AMERICA</t>
  </si>
  <si>
    <t>235-2025-10-7079</t>
  </si>
  <si>
    <t>235-2025-10-9492</t>
  </si>
  <si>
    <t>235-2025-10-10299</t>
  </si>
  <si>
    <t>235-2025-10-10237</t>
  </si>
  <si>
    <t>235-2025-10-10198</t>
  </si>
  <si>
    <t>MEDICAMENTOS - TRUENAT MTB PLUS, TRUENAT MTB  RIF, TRUENAT POSITIVE CONTROL KIT</t>
  </si>
  <si>
    <t>MEDICAMENTO - SUITCASE FOR THE TRUELAB QUATTRO WORKSTATION</t>
  </si>
  <si>
    <t>ASOCIACION VIDA PERU</t>
  </si>
  <si>
    <t>PRODUCTOS FARMACÉUTICOS</t>
  </si>
  <si>
    <t>PRODUCTO SANITARIO - XPERT HIV-1 VIRAL LOAD XC</t>
  </si>
  <si>
    <t>STOP TB PARTNERSHIP</t>
  </si>
  <si>
    <t>DIRECT RELIEF</t>
  </si>
  <si>
    <t>235-2025-10-14516</t>
  </si>
  <si>
    <t>235-2025-10-14547</t>
  </si>
  <si>
    <t>235-2025-10-15150</t>
  </si>
  <si>
    <t>MEDICAMENTO - LEVOFLOXACINA</t>
  </si>
  <si>
    <t>MEDICAMENTO - TRUELAB QUATRO WORKSTATION</t>
  </si>
  <si>
    <t>235-2025-10-11056</t>
  </si>
  <si>
    <t>ASOCIACION I.B.E. LA MOLINA </t>
  </si>
  <si>
    <t>KITS DE REGALOS PARA NIÑOS (UTILES ESCOLARES, MEDIAS, JUGUETES Y CEPILLOS DE DIENTES)</t>
  </si>
  <si>
    <t>IGLESIA BAUTISTA HOREB</t>
  </si>
  <si>
    <t>118-2025-10-073172</t>
  </si>
  <si>
    <t>118-2025-10-052428</t>
  </si>
  <si>
    <t>118-2025-10-074417</t>
  </si>
  <si>
    <t>118-2025-10-070637</t>
  </si>
  <si>
    <t>118-2025-10-031837</t>
  </si>
  <si>
    <t>ALIANZA INTERNACIONAL DE AYUDA</t>
  </si>
  <si>
    <t>ARROZ FORTIFICADO CON SOYA</t>
  </si>
  <si>
    <t>ASOC. PAST. DE SERV. MEDICO ASIST. CLINICA ADVENTISTA ANA STAHL DE LA IGLESIA ADV. DEL SEPTIMO DIA</t>
  </si>
  <si>
    <t>CAMAS HOSPITALARIAS</t>
  </si>
  <si>
    <t>CAMAS HOSPITALARIAS, CAMILLAS, COLCHONES</t>
  </si>
  <si>
    <t>ASOC.PAST.SERV.MEDICO ASIST.JULIACA IASD</t>
  </si>
  <si>
    <t>ASOCIACION BENEFICO CRISTIANA PROMOTORA DE DESARROLLO INTEGRAL - ABC PRODEIN</t>
  </si>
  <si>
    <t>MOBILIARIO OFICINAS, UTILES DE OFICINA, ARTICULOS RELIGIOSOS, ACCESORIOS PARA MOBILIDAD-HOSP, PAÑALES, COMPUTADORAS Y PROYECTORES, DISPOSITIVOS MEDICOS NUEVOS Y USADOS,</t>
  </si>
  <si>
    <t>WORLD HELP</t>
  </si>
  <si>
    <t>KETTERING ADVENTIST HEALTHCARE</t>
  </si>
  <si>
    <t>PRODEIN NON-PROFIT, INC.</t>
  </si>
  <si>
    <t>118-2025-10-028789</t>
  </si>
  <si>
    <t>ASOCIACION CRISTIANA EVANGELICA PARA EL DESARROLLO ACED</t>
  </si>
  <si>
    <t>CAJAS DE REGALOS (PELOTAS, PULSERAS, LAPICES, LIBROS, PINTURAS SET, CRAYONES, JUGUETES DE PLASTICO, ETC.) - FOLLETO - LIBRO - BIBLIA</t>
  </si>
  <si>
    <t>SAMARITAN´S PURSE</t>
  </si>
  <si>
    <t>118-2025-10-048621</t>
  </si>
  <si>
    <t>118-2025-10-058221</t>
  </si>
  <si>
    <t>118-2025-10-053293</t>
  </si>
  <si>
    <t>118-2025-10-011072</t>
  </si>
  <si>
    <t>118-2025-10-086990</t>
  </si>
  <si>
    <t>118-2024-10-523688</t>
  </si>
  <si>
    <t>118-2025-10-024814</t>
  </si>
  <si>
    <t>118-2025-10-070771</t>
  </si>
  <si>
    <t>118-2025-10-029364</t>
  </si>
  <si>
    <t>118-2025-10-084193</t>
  </si>
  <si>
    <t>046-2025-10-001007</t>
  </si>
  <si>
    <t>235-2024-10-115329</t>
  </si>
  <si>
    <t>CAJAS DE REGALOS (PELOTAS, PULSERAS, LAPICES, LIBROS, PINTURAS SET, CRAYONES, JUGUETES DE PLASTICO, ETC.) - FOLLETO - LIBRO - BIBLIA - GUIA DEL MINISTERIO - FOLLETO MP</t>
  </si>
  <si>
    <t>ASOCIACION GRABACIONES LA VOZ DE DIOS</t>
  </si>
  <si>
    <t>IMPRESOS (LIBROS)</t>
  </si>
  <si>
    <t>ASOCIACION LUZ DEL MUNDO</t>
  </si>
  <si>
    <t>MERCANCÍA COMPUESTA POR ROPA Y CALZADO USADO, MATERIAL ESCOLAR, JUGUETES, AYUDAS TÉCNICAS (SILLAS DE RUEDAS, MULETAS, ANDADORES), ARTÍCULOS VARIOS Y ALIMENTOS NO PERECIBLES.</t>
  </si>
  <si>
    <t>DISPOSITIVOS MÉDICOS</t>
  </si>
  <si>
    <t>BUCKNER PERU</t>
  </si>
  <si>
    <t xml:space="preserve">1 VEHICULO NUEVO </t>
  </si>
  <si>
    <t>CENTRO EDUCATIVO NO ESTATAL ESPECIAL PARA SORDOS EFATA</t>
  </si>
  <si>
    <t>BIBLIAS EN ESPAÑOL - BIBLIAS EN ESPAÑOL THOMPSON - NUEVOS TESTAMENTOS EN ESPAÑOL</t>
  </si>
  <si>
    <t>COMUNIDAD TRAPEROS AGUILAS EMAUS</t>
  </si>
  <si>
    <t>ROPA DE VESTIR - ZAPATOS - JUGUETES - MATERIAL DE OFICINA - UTENSILIOS DE OFICINA</t>
  </si>
  <si>
    <t>LIGA BIBLICA DEL PERU</t>
  </si>
  <si>
    <t>SPANISH BIBLIA, SPANISH DESCUBRIENDO, SPANISH DISCOVERY, ETC.</t>
  </si>
  <si>
    <t>MISION CRISTIANA CAMINO DE VIDA</t>
  </si>
  <si>
    <t>PAQUETES DE MANA DE ARROZ DESHIDRATADO</t>
  </si>
  <si>
    <t>THE GIDEONS INTERNATIONAL IN PERU</t>
  </si>
  <si>
    <t>BIBLIAS Y NUEVOS TESTAMENTOS</t>
  </si>
  <si>
    <t>ROPA, CALZADO, SILLAS DE RUEDAS, BICICLETAS, ANDADORES, BASTONES, MULETAS, MENAJE DE COCINA, IMPRESORA, SILLETAS DE NIÑOS, JUGUETES, ELIPTICA PARA EJERCITARSE</t>
  </si>
  <si>
    <t>SOCIEDAD PERUANA DE ANESTESIA, ANALGESIA Y REANIMACION - SPAAR</t>
  </si>
  <si>
    <t>BOUNGIE INTRODUCTOR, CÁNULA RESPIRATORIA ORAL, LARINGOSCOPIO CON PALA, BOLSAS DE RESUCITACIÓN, MÁSCARA LARINGEA, CABEZA/MANIQUI DE INTUBACIÓN PEDIÁTRICA, ECÓGRAFO PORTÁTIL PARA ANESTESIA ACCESORIO, AMPLIFICADOR DE VOZ, 	JERINGAS VARIOS</t>
  </si>
  <si>
    <t>VOICE OF GOD RECORDINGS INC.</t>
  </si>
  <si>
    <t>FEDERACION NIÑOS DEL MUNDO</t>
  </si>
  <si>
    <t>ESPAÑA</t>
  </si>
  <si>
    <t>VOLUNTEERS INTER-AMERICAN DEVELOPMENT ASSISTANCE - VIDA</t>
  </si>
  <si>
    <t>BUCKNER INTERNATIONAL</t>
  </si>
  <si>
    <t>FAITH BAPTST CHURCH</t>
  </si>
  <si>
    <t>ST. EMMAUS - HAARZUILENS</t>
  </si>
  <si>
    <t>PAÍSES BAJOS</t>
  </si>
  <si>
    <t>BIBLE LEAGUE INTERNATIONAL</t>
  </si>
  <si>
    <t>THE GIDEONS INTERNATIONAL</t>
  </si>
  <si>
    <t>ONGD UPASUNQU</t>
  </si>
  <si>
    <t>235-2025-10-29007</t>
  </si>
  <si>
    <t>235-2025-10-40720</t>
  </si>
  <si>
    <t>COMPUTADORAS, DELL, PRECISION 5480</t>
  </si>
  <si>
    <t>CLORHIDRATO DE MOXIFLOXACINO 400MG TABLETS, PRETOMANID 200 MG</t>
  </si>
  <si>
    <t>235-2025-10-67054</t>
  </si>
  <si>
    <t>BEDAQUILINE 100MG</t>
  </si>
  <si>
    <t>235-2025-10-49363</t>
  </si>
  <si>
    <t>GALLO BLANCO PERU   </t>
  </si>
  <si>
    <t>LENTES CORRECTORES, 	ALAMBRE DE ACERO PARA RESORTES, ALICATES DE PUNTA LARGA</t>
  </si>
  <si>
    <t>235-2025-10-48664</t>
  </si>
  <si>
    <t>FUNDACION TELEFONICA DEL PERU     </t>
  </si>
  <si>
    <t>TABLET, MULTIPUERTO USB, PROYECTOR, SISTEMA DE ALIMENTACIÓN ININTE, CANDADO, ROUTER, ADAPTADOR USB, FUENTE DE ALIMENTACIÓN, ADAPTADOR DE CORRIENTE, ALTAVOZ, AURICULARES</t>
  </si>
  <si>
    <t>235-2025-10-60381</t>
  </si>
  <si>
    <t>DISPOSITIVO DE REPRODUCCION DE AUDIO, TARJETA MICRO-SD Y KIT PROYECTOR DE VIDEO</t>
  </si>
  <si>
    <t>FAITH COMES BY HEARING</t>
  </si>
  <si>
    <t>118-2025-10-123435</t>
  </si>
  <si>
    <t>118-2025-10-130928</t>
  </si>
  <si>
    <t>118-2025-10-131936</t>
  </si>
  <si>
    <t>118-2025-10-167273</t>
  </si>
  <si>
    <t>118-2025-10-091714</t>
  </si>
  <si>
    <t>118-2025-10-092602</t>
  </si>
  <si>
    <t>GUANTES DE EXAMEN DE NITRILO, MASCARILLAS DE EXAMEN DESCARTABLES, JUEGOS DE BIBERONES PLASTICOS, PUERTAS DE SEGURIDAD PARA BEBES, SILLAS ESCOLARES PLEGABLES, CUNAS PARA BEBES, SANDALIAS NUEVAS, ROPA NUEVA, SUJETADORES DE MATERNIDAD, ALFOMBRA DE SUELO PARA BEBES</t>
  </si>
  <si>
    <t>ASOCIACION CIVIL RELIGIOSA DIOSPI SUYANA</t>
  </si>
  <si>
    <t>DISPOSITIVOS MÉDICOS, EQUIPO BIOMÉDICO</t>
  </si>
  <si>
    <t>ASOCIACION COMUNION PROMOCION DESARROLLO Y LIBERACION COPRODELI</t>
  </si>
  <si>
    <t>PLATOS, TAZAS, BASES DE MESA, BASES DE PROYECTORES, BICICLETAS, CUADROS, DISPENSADOR DE PAPEL, JUGUETES, LAMPARAS, LIBROS, PANTALLAS DE PROYECTOR, PORTA TOALLAS, PROYECTORES, ROPA USADA, ZAPATOS</t>
  </si>
  <si>
    <t>ASOCIACION DIOSPI SUYANA DE ALEMANIA</t>
  </si>
  <si>
    <t>ALEMANIA</t>
  </si>
  <si>
    <t>FUNDACIÓN COPRODELI</t>
  </si>
  <si>
    <t>118-2025-10-092348</t>
  </si>
  <si>
    <t>118-2025-10-163513</t>
  </si>
  <si>
    <t>118-2025-10-092169</t>
  </si>
  <si>
    <t>118-2025-10-157926</t>
  </si>
  <si>
    <t>118-2025-10-173410</t>
  </si>
  <si>
    <t>118-2025-10-129729</t>
  </si>
  <si>
    <t>118-2025-10-039857</t>
  </si>
  <si>
    <t>118-2025-10-117714</t>
  </si>
  <si>
    <t>118-2025-10-100072</t>
  </si>
  <si>
    <t>118-2025-10-098982</t>
  </si>
  <si>
    <t>235-2025-10-68873</t>
  </si>
  <si>
    <t>ONGD</t>
  </si>
  <si>
    <t>ASOCIACIÓN VIDAWASI PERÚ</t>
  </si>
  <si>
    <t>MOBILIARIO Y EQUIPO MEDICO DE HOSPITAL, USADO Y EN BUEN ESTADO</t>
  </si>
  <si>
    <t>ALIMENTOS DE PROTEINA DE SOYA Y ARROZ DESHIDRATADAS</t>
  </si>
  <si>
    <t>CORAZONES UNIDOS CON LAS PERSONAS CON DISCAPACIDAD</t>
  </si>
  <si>
    <t>SILLAS DE RUEDAS, MULETAS, ANDADORES Y BASTONES</t>
  </si>
  <si>
    <t>FICUS PERU DESARROLLO SOCIOAMBIENTAL</t>
  </si>
  <si>
    <t>SISTEMA DE FILTRACIÓN DE AGUA, VASOS DE ACERO INOXIDABLE</t>
  </si>
  <si>
    <t>SILLAS DE RUEDAS, HERRAMIENTAS Y  ACCESORIOS</t>
  </si>
  <si>
    <t>PLATAFORMA SOCIAL TANGARANA</t>
  </si>
  <si>
    <t>ESCRITORIO DE OFICINA, MATERIAL DE OFICINA, LIBROS EDUCATIVOS, CALZONCILLOS PLASTICOS, CAMA DE UNA PLAZA, SILLAS INDIVIDUALES, ESTANTERIA, ARMARIOS DE MADERA, ROPA USADA, PANTALLAS DE COMPUTADORA, TALADRO, HERRAMIENTAS PEQUEÑAS</t>
  </si>
  <si>
    <t>SEDE VIDAS PERU</t>
  </si>
  <si>
    <t>PLACAS DE ACERO DOBLADAS DE FABRICACION ARTESANAL PARA ESTUFAS Y COCINAS DE LEÑAS, EJE DE TRANSMISION PARA PERFORADORAS DE POZO, PANELES SOLARES</t>
  </si>
  <si>
    <t>DISPOSITIVO DE REPRODUCCIÓN DE AUDIO</t>
  </si>
  <si>
    <t>LOVE FOR PERU FOUNDATION</t>
  </si>
  <si>
    <t>JONI &amp; FRIENDS</t>
  </si>
  <si>
    <t>PLANET WATER FOUNDATION</t>
  </si>
  <si>
    <t>FREE WHEELCHAIR MISSION</t>
  </si>
  <si>
    <t>ASOCIACION PLATAFORMA SOCIAL TANGARANA</t>
  </si>
  <si>
    <t>FOERDER KREIS LEBEN BRAUCHT WASSER E.V.</t>
  </si>
  <si>
    <t>235-2025-10-78725</t>
  </si>
  <si>
    <t>INYECTOR DE MEDIO CONTRASTE PARA RESONANCIA MAGNÉTICA</t>
  </si>
  <si>
    <t>ASOCIACIÓN DIOSPI SUYANA DE ALEMANIA</t>
  </si>
  <si>
    <t>235-2025-10-81497</t>
  </si>
  <si>
    <t>235-2025-10-100786</t>
  </si>
  <si>
    <t>OIR PARA CRECER</t>
  </si>
  <si>
    <t>EQUIPO DE EMISIONES OTOACÚSTICAS PATH MEDICAL, EQUIPO DE ABR AUTOMATIZADO</t>
  </si>
  <si>
    <t>MEDICAMENTO - DETERMINE TAB LAM AG</t>
  </si>
  <si>
    <t>HEAR THE WORLD FOUNDATION</t>
  </si>
  <si>
    <t>SUIZA</t>
  </si>
  <si>
    <t>235-2025-10-88858</t>
  </si>
  <si>
    <t>235-2025-10-98068</t>
  </si>
  <si>
    <t>EQUIPO AUDIOLÓGICO INVENTIS</t>
  </si>
  <si>
    <t>OPERACION BENDICION INTERNACIONAL PERU</t>
  </si>
  <si>
    <t>APPLE IPADS, ESTUCHES RESISTENTES CON TECLADOS, BUTTERFLY NETWORK, ESTUCHES BUTTERFLY PARA ULTRASONIDO</t>
  </si>
  <si>
    <t>OPERATION BLESSING INTERNATIONAL RELIEF AND DEVELOPMENT CORPORATION</t>
  </si>
  <si>
    <t>118-2025-10-184507</t>
  </si>
  <si>
    <t>118-2025-10-203111</t>
  </si>
  <si>
    <t>118-2025-10-209536</t>
  </si>
  <si>
    <t>118-2025-10-190516</t>
  </si>
  <si>
    <t xml:space="preserve">118-2025-10-206004 </t>
  </si>
  <si>
    <t>118-2025-10-197907</t>
  </si>
  <si>
    <t>118-2025-10-208153</t>
  </si>
  <si>
    <t>118-2025-10-191339</t>
  </si>
  <si>
    <t>SILLAS DE RUEDAS, SILLAS DE RUEDAS PEDIATRICAS, MULETAS, ANDADORES, BASTONES, COJINES DE SILLAS DE RUEDAS, LIBROS JONI, LIBROS BIBLIA, HOJAS DE ESPUMA, ROLLO DE VINILO</t>
  </si>
  <si>
    <t>TRAPEROS DE EMAUS VILLA EL SALVADOR</t>
  </si>
  <si>
    <t>ROPA DE INVIERNO Y VERANO, CALZADO, SILLAS DE RUEDAS, BICICLETAS DE NIÑOS, JUGUETES, COSTAL CON MANTAS, SILLETAS DE NIÑOS</t>
  </si>
  <si>
    <t>DISPOSITIVOS MÉDICOS, PRODUCTOS FARMACÉUTICOS Y SANITARIOS</t>
  </si>
  <si>
    <t>ALIMENTOS DE PROTEINA DE SOYA Y ARROZ DESHIDRATADOS</t>
  </si>
  <si>
    <t>ASOCIACION OPERACION SONRISA-PERU</t>
  </si>
  <si>
    <t>INSUMOS MÉDICOS</t>
  </si>
  <si>
    <t>EQUIPO DE RESONANCIA MAGNÉTICA (MAGNETOM FREE.STAR) CON SISTEMA MAGNETOM FREE.STAR</t>
  </si>
  <si>
    <t>OPERATION SMILE INC</t>
  </si>
  <si>
    <t>118-2025-10-231225</t>
  </si>
  <si>
    <t>118-2025-10-232682</t>
  </si>
  <si>
    <t>WECARE PERU</t>
  </si>
  <si>
    <t>ROPA NUEVA</t>
  </si>
  <si>
    <t>SILLAS DE RUEDAS, MULETAS, ANDADORES Y BASTONES, COJINES, LIBROS JONI, LIBROS BIBLIAS, HOJAS DE ESPUMA, ROLLO DE VINILO</t>
  </si>
  <si>
    <t>SAVE THE DUCK USA, INC</t>
  </si>
  <si>
    <t>118-2025-10-237158</t>
  </si>
  <si>
    <t>118-2025-10-238095</t>
  </si>
  <si>
    <t>118-2025-10-243719</t>
  </si>
  <si>
    <t>118-2025-10-263233</t>
  </si>
  <si>
    <t>118-2025-10-268312</t>
  </si>
  <si>
    <t>118-2025-10-237573</t>
  </si>
  <si>
    <t>118-2025-10-252490</t>
  </si>
  <si>
    <t>118-2025-10-268303</t>
  </si>
  <si>
    <t>ASOCIACION DE LAS BIENAVENTURANZAS</t>
  </si>
  <si>
    <t>SILLAS DE RUEDAS MANUALES Y REPUESTOS</t>
  </si>
  <si>
    <t>MULTI-POWERED AUDIO PLAYBACK DEVICE, PROJECTOR KIT (LCD), 8GB SD CARDS, 32GB SD CARDS</t>
  </si>
  <si>
    <t>MISION CRISTIANA DE ACCION SOCIAL LAS ASAMBLEAS DE DIOS DEL PERU - MICASLADP</t>
  </si>
  <si>
    <t>SILLAS DE RUEDAS, MULETAS, ANDADORES, BASTONES, COJINES, LIBROS JONI, LIBROS BIBLIAS, HOJAS DE ESPUMA, ROLLO DE VINILO</t>
  </si>
  <si>
    <t>BANCOS DE MADERA, CABECEROS DE CAMA, CUADROS DECORATIVOS, ESCRITORIOS DE MADERA, MESAS AUXILIARES</t>
  </si>
  <si>
    <t>MOBILIARIO ESCOLAR</t>
  </si>
  <si>
    <t>DEHYDRATED VEGETABLES HARVEST LENTIL PRO (PLAIN)</t>
  </si>
  <si>
    <t>PRODUCTOS FARMACÉUTICOS Y DISPOSITIVOS MÉDICOS</t>
  </si>
  <si>
    <t>SU REFUGIO PERU</t>
  </si>
  <si>
    <t>CAJAS DE ALIMENTOS SECOS Y SELLADOS DE LENTEJAS</t>
  </si>
  <si>
    <t>WHEELCHAIR FOUNDATION</t>
  </si>
  <si>
    <t>PARALLEL ADVISORS PTE LTD</t>
  </si>
  <si>
    <t>SINGAPUR</t>
  </si>
  <si>
    <t>CHILDREN´S HUNGER FUND</t>
  </si>
  <si>
    <t>KIDS AROUND THE WORLD</t>
  </si>
  <si>
    <t>235-2025-10-128707</t>
  </si>
  <si>
    <t>ASOCIACION BENEFICA PRISMA</t>
  </si>
  <si>
    <t>SOLUCIÓN PRESERVANTE PARA MUESTRAS CITOLÓGICAS</t>
  </si>
  <si>
    <t>Departamento de Medicina Tropical
Escuela de Salud Pública y Medicina Tropical de la
Universidad de Tulane</t>
  </si>
  <si>
    <t>235-2025-10-134655</t>
  </si>
  <si>
    <t>ESPERANTRA       </t>
  </si>
  <si>
    <t>MEDICAMENTOS GLIVEC 100 MG Y 400 MG</t>
  </si>
  <si>
    <t>THE MAX FOUNDATION / MAXAID</t>
  </si>
  <si>
    <t>235-2025-10-138057</t>
  </si>
  <si>
    <t>PROFONANPE       </t>
  </si>
  <si>
    <t>EQUIPOS DE PROTECCIÓN PARA INCENDIOS FORESTALES (MATERIAL DESCATALOGADO)</t>
  </si>
  <si>
    <t>ASOCIACIÓN PARA LA INTERPRETACIÓN Y DIVULGACIÓN AMBIENTAL ENELMEDIO</t>
  </si>
  <si>
    <t>235-2025-18-1446</t>
  </si>
  <si>
    <t>118-2025-10-267512</t>
  </si>
  <si>
    <t>INNOVAR Y COMPARTIR</t>
  </si>
  <si>
    <t>VACUNA VETERINARIA TETGUARD® (TETANUS TOXOID)</t>
  </si>
  <si>
    <t>MANAGEMENT SCIENCES FOR HEALTH-PERU - MSH-PERU</t>
  </si>
  <si>
    <t>LENTES DE SOL CON PROTECCIÓN UV</t>
  </si>
  <si>
    <t>Equitarian Initiative</t>
  </si>
  <si>
    <t>RESTORINGVISION</t>
  </si>
  <si>
    <t>118-2025-10-271378</t>
  </si>
  <si>
    <t>118-2025-10-273590</t>
  </si>
  <si>
    <t>118-2025-10-287084</t>
  </si>
  <si>
    <t>118-2025-10-282443</t>
  </si>
  <si>
    <t xml:space="preserve">118-2025-10-291053 </t>
  </si>
  <si>
    <t>118-2025-10-306158</t>
  </si>
  <si>
    <t>118-2025-10-307993</t>
  </si>
  <si>
    <t>MOBILIARIO DE OFICINA, ROPA NUEVA, CALZADO USADO (BOTAS ORTOPÉDICAS), ARTÍCULOS DE MOVILIDAD Y HOSPITAL, PAÑALES, ARTÍCULOS DE OFICINA Y OTROS</t>
  </si>
  <si>
    <t>EQUIPAMIENTO MÉDICO Y MOBILIARIO HOSPITALARIO USADO (CAMAS, CAMILLAS, MESAS, ANDADORES, SILLAS DE RUEDAS Y OTROS)</t>
  </si>
  <si>
    <t>COMUNIDAD TRAPEROS DE EMAUS-TRUJILLO</t>
  </si>
  <si>
    <t>ROPA USADA, JUGUETES USADOS Y LIBROS EDUCATIVOS USADOS</t>
  </si>
  <si>
    <t>PIEZAS NUEVAS PARA PERFORACIÓN DE POZOS (CHUCK, PILOT BIT, HAMMER, RING BIT SET)</t>
  </si>
  <si>
    <t>CAMAS Y MOBILIARIO HOSPITALARIO USADOS; ROPA NUEVA; CALZADO NUEVO; MASCARILLAS QUIRÚRGICAS Y CUNAS PARA NIÑOS</t>
  </si>
  <si>
    <t>MOBILIARIO USADO; ROPA USADA; CALZADO USADO; ROPA NUEVA; ARTÍCULOS DEPORTIVOS NUEVOS; PORTÁTILES Y PANTALLAS USADAS</t>
  </si>
  <si>
    <t>LENTES DE LECTURA DE DIFERENTES MODELOS</t>
  </si>
  <si>
    <t>FUNDACIÓN TRAPEROS DE EMAÚS NAVARRA</t>
  </si>
  <si>
    <t>118-2025-10-313922</t>
  </si>
  <si>
    <t>118-2025-10-317557</t>
  </si>
  <si>
    <t>118-2025-10-315212</t>
  </si>
  <si>
    <t>118-2025-10-322884</t>
  </si>
  <si>
    <t>118-2025-10-332940</t>
  </si>
  <si>
    <t>118-2025-10-324470</t>
  </si>
  <si>
    <t>118-2025-10-338673</t>
  </si>
  <si>
    <t>118-2025-10-340684</t>
  </si>
  <si>
    <t>118-2025-10-351317</t>
  </si>
  <si>
    <t>118-2025-10-360271</t>
  </si>
  <si>
    <t>118-2025-10-362454</t>
  </si>
  <si>
    <t>118-2025-10-366682</t>
  </si>
  <si>
    <t>118-2025-10-362580</t>
  </si>
  <si>
    <t>118-2024-10-317838</t>
  </si>
  <si>
    <t>370-2025-10-012035</t>
  </si>
  <si>
    <t>ENIEX</t>
  </si>
  <si>
    <t>ROTARY CLUB SAN ISIDRO ESTE</t>
  </si>
  <si>
    <t>SILLAS DE RUEDAS NUEVAS Y USADAS (MODELOS INFANTILES, PLEGABLES Y DE POSICIONES AJUSTABLES)</t>
  </si>
  <si>
    <t>TELEVISORES SMART LED 70” NUEVOS (81 UNIDADES)</t>
  </si>
  <si>
    <t>ONG MANOS SOLIDARIAS-PERU</t>
  </si>
  <si>
    <t>PRENDAS DE VESTIR NUEVAS PARA HOMBRE, MUJER, NIÑO Y BEBÉ (PANTALONES, FALDAS, BLUSAS, SUÉTERES, CONJUNTOS, BUFANDAS Y OTROS)</t>
  </si>
  <si>
    <t>ASOCIACION INTERNACIONAL MENSAJEROS DE LA PAZ</t>
  </si>
  <si>
    <t>JUGUETES NUEVOS</t>
  </si>
  <si>
    <t>ROPA USADA; CALZADO USADO; JUGUETES USADOS</t>
  </si>
  <si>
    <t>MÁQUINA DE ULTRASONIDO USADA Y CARROS DE MOVILIDAD NUEVOS</t>
  </si>
  <si>
    <t>MEDICAL MINISTRY INTERNATIONAL -PERU - MMI-PERU</t>
  </si>
  <si>
    <t>SILLAS DE RUEDAS USADAS; MULETAS USADAS; ANDADORES USADOS; BASTONES USADOS</t>
  </si>
  <si>
    <t>CALZADO NUEVO (SANDALIAS, CHANCLETAS, ZAPATOS, ZAPATILLAS, BOTAS MONTAÑERAS) Y ROPA NUEVA (SETS DE LYCRA Y TRUZA CON POLO)</t>
  </si>
  <si>
    <t>FUNDACION CUNA NAZARETH</t>
  </si>
  <si>
    <t>ROPA USADA Y CALZADO USADO</t>
  </si>
  <si>
    <t>ARROZ FORTIFICADO CON SOYA Y MANNA PACK RICE</t>
  </si>
  <si>
    <t>CENTRO NACIONAL DEL VOLUNTARIADO-CENAVOL</t>
  </si>
  <si>
    <t>MONTURAS PARA LENTES NUEVAS Y GAFAS DE SOL NUEVAS</t>
  </si>
  <si>
    <t>LIGHT UP THE WORLD</t>
  </si>
  <si>
    <t>PANELES SOLARES MONOCRISTALINOS NUEVOS</t>
  </si>
  <si>
    <t>ALIMENTOS DESHIDRATADOS CON PROTEÍNA DE SOYA Y ARROZ  Y CON PROTEÍNA DE SOYA Y PAPA</t>
  </si>
  <si>
    <t>CORAZON GUERRERO</t>
  </si>
  <si>
    <t>PELUCHES NUEVOS; PULSERAS DE JUGUETE; MEDIAS NUEVAS; GORRAS , BUFANDAS NUEVAS; CASACAS DE ALGODÓN NUEVAS</t>
  </si>
  <si>
    <t>CALZADO NUEVO (SANDALIAS, ZAPATOS CASUALES, ZAPATILLAS CANVAS, ZAPATOS DE AGUA, SANDALIAS HIKING Y MONTAÑERAS)</t>
  </si>
  <si>
    <t>HOPE HAVEN WEST</t>
  </si>
  <si>
    <t>Coprodeli USA</t>
  </si>
  <si>
    <t>MZW EXPORTS LIMITED, S.A.</t>
  </si>
  <si>
    <t>PANAMÁ</t>
  </si>
  <si>
    <t>Fundación Crecer Jugando</t>
  </si>
  <si>
    <t>EMMAÚS INTERNACIONAL</t>
  </si>
  <si>
    <t>FRANCIA</t>
  </si>
  <si>
    <t>MEDSHARE INTERNATIONAL, INC.</t>
  </si>
  <si>
    <t>Emaús Internacional</t>
  </si>
  <si>
    <t>VOSH SOUTHEAST, INC.</t>
  </si>
  <si>
    <t>SILFAB SOLAR Inc.</t>
  </si>
  <si>
    <t>TOP SHINE CO., LTD</t>
  </si>
  <si>
    <t>CHINA</t>
  </si>
  <si>
    <t>235-2025-10-151217</t>
  </si>
  <si>
    <t>INSUMOS MÉDICOS NUEVOS PARA CIRUGÍAS CORRECTIVAS</t>
  </si>
  <si>
    <t>Operation Smile Inc.</t>
  </si>
  <si>
    <t>235-2025-10-174215</t>
  </si>
  <si>
    <t>235-2025-10-173450</t>
  </si>
  <si>
    <t>FILTROS DE TEFLÓN 37 MM NUEVOS</t>
  </si>
  <si>
    <t>FIQUI PERU-ASOCIACION PARA LA DEFENSA Y PROTECCION DE LOS DERECHOS DE LOS PACIENTES CON FIBROSIS QUISTICA DEL PERU       </t>
  </si>
  <si>
    <t>EQUIPO DE COLECCIÓN DE SUDOR MACRODUCT 3700-SYS Y SUMINISTROS</t>
  </si>
  <si>
    <t>Dr. William Checkley
Center for Global NCD Research and Training
Johns Hopkins University</t>
  </si>
  <si>
    <t>Stanford University – The Stanford Cystic Fibrosis Center</t>
  </si>
  <si>
    <t>118-2025-10-423752</t>
  </si>
  <si>
    <t>MEDICAMENTOS, DISPOSITIVOS MÉDICOS Y SUMINISTROS SANITARIOS NUEVOS</t>
  </si>
  <si>
    <t>AMERICARES</t>
  </si>
  <si>
    <t>118-2025-10-455472</t>
  </si>
  <si>
    <t>118-2025-10-452234</t>
  </si>
  <si>
    <t>118-2025-10-468503</t>
  </si>
  <si>
    <t>163-2025-10-0428</t>
  </si>
  <si>
    <t>046-2025-10-003122</t>
  </si>
  <si>
    <t>CAMAS HOSPITALARIAS USADAS, SILLAS DE OFICINA, ANDADORES, PORTA SUEROS, MUEBLES Y OTROS EQUIPOS MÉDICOS USADOS; MÁS INSUMOS NUEVOS (JERINGAS, ESPONJAS DE GASA, Z-FLO, SETS DE EXTENSIÓN, BOLSA DE OSTOMÍA)</t>
  </si>
  <si>
    <t>CAMAS HOSPITALARIAS USADAS, CAMILLAS, SILLAS DE OFICINA, ANDADORES, PORTA SUEROS, ESCRITORIOS, BANCOS DE LABORATORIO, CARRITOS DE EMERGENCIA Y OTROS EQUIPOS MÉDICOS USADOS; MÁS INSUMOS NUEVOS (JERINGAS, CATÉTERES, GUANTES, SETS DE ADMINISTRACIÓN, LANCETAS, LUBRICANTES, FAJILLAS, FILTROS DE CO₂, ENTRE OTROS)</t>
  </si>
  <si>
    <t>PATRONATO NACIONAL PRO BOMBEROS DEL PERU</t>
  </si>
  <si>
    <t>ROPA Y BOTAS USADAS PARA BOMBERO, CILINDROS USADOS DE AIRE Y EQUIPO ARNÉS (KIT), CASCOS USADOS, SILLAS DE RUEDAS/ANDADORES USADOS Y HERRAMIENTAS/EQUIPOS DE RESCATE USADOS</t>
  </si>
  <si>
    <t>ROPA USADA CALZADO USADO, JUGUETES USADOS</t>
  </si>
  <si>
    <t>INTERNATIONAL FIRE FIGHTERS ALLIANCE – IFFA</t>
  </si>
  <si>
    <t>118-2025-10-483397</t>
  </si>
  <si>
    <t>06/11/2025</t>
  </si>
  <si>
    <t>118-2025-10-488147</t>
  </si>
  <si>
    <t>07/11/2025</t>
  </si>
  <si>
    <t>118-2025-10-535456</t>
  </si>
  <si>
    <t>04/12/2025</t>
  </si>
  <si>
    <t>118-2025-10-548081</t>
  </si>
  <si>
    <t>11/12/2025</t>
  </si>
  <si>
    <t>118-2025-10-555417</t>
  </si>
  <si>
    <t>16/12/2025</t>
  </si>
  <si>
    <t>118-2025-10-558035</t>
  </si>
  <si>
    <t>17/12/2025</t>
  </si>
  <si>
    <t>CAMAS AMBULATORIAS, CAMAS HOSPITALARIAS, COLCHONES HOSPITALARIOS, ELEVADOR DE PACIENTES CON ARNÉS, GABINETE PARA ALMACENAMIENTO, JERINGAS DE INSULINA, LANCETAS DE SEGURIDAD, MASCARILLA NASAL, MESA DE EXAMINACIÓN, MESA PARA CAMA HOSPITALARIA CON RUEDAS, PORTA SUEROS, PROTECTOR DE RAYOS X CON SOPORTE Y SILLAS DE OFICINA</t>
  </si>
  <si>
    <t>TUBERÍA DE HDPE Y LOS ACCESORIOS Y EQUIPOS</t>
  </si>
  <si>
    <t>ARMARIOS, CAJA DE ENVASES PLASTICOS, COLCHÓN, COMPUTADORA DELL, MONITOR HEWLETT PACKARD, ENVASES DE VÍDRIO, ESCALERA METÁLICA, ESTANTERÍA, MESAS DE ESCUELA, SILLAS, ROPA NUEVA (DEPORTIVA) Y  ROPA DEPORTIVA Y CALZADO USADO</t>
  </si>
  <si>
    <t>MESA ESCOLAR REGULABLE, MESAS DE PROFESOR, PALETS DE PVC PARA ALMACENAMIENTO Y SILLA CON BASE DESLIZANTE</t>
  </si>
  <si>
    <t>ALLIANCE FOR PE PIPE</t>
  </si>
  <si>
    <t>118-2025-10-501130</t>
  </si>
  <si>
    <t>118-2025-10-523008</t>
  </si>
  <si>
    <t>118-2025-10-545442</t>
  </si>
  <si>
    <t>DISPOSITIVOS MÉDICOS, EQUIPO BIOMÉDICO, MATERIAL PARA TRABAJO CULTURAL, HERRAMIENTAS ACCESORIAS PARA EL ÁREA DE MANTENIMIENTO Y COLEGIO.</t>
  </si>
  <si>
    <t>INSTRUMENTO DE ANÁLISIS - GELDOC GO GEL IMAGING SYSTEM CON SOFTWARE IMAGE LAB TOUCH Y ACCESORIOS
INSTRUMENTO DE ANÁLISIS QUANTSTUDIO 7 FLEX REAL-TIME PCR SYSTEM Y ACTUALIZACIÓN DE BLOQUE DE TARJETAS DE MATRIZ</t>
  </si>
  <si>
    <t>UNIVERSITY OF VIRGINIA</t>
  </si>
  <si>
    <t>118-2025-10-571180</t>
  </si>
  <si>
    <t>PAÑALES PARA ADULTOS, MONITORES DE PC, CPU DE TORRE, JUGUETES DE PELUCHE, ROPA Y ZAPATOS USADOS, SABANAS, SILLAS DE RUEDA, ANDADORES, MANTAS, ALFOMBRAS, PUERTAS, CABALLETES DE MADERA, PANTALLA DE TV 50 PULGADAS Y MATERIAL RELIGIOSO</t>
  </si>
  <si>
    <t>FUNDACION PRODEIN</t>
  </si>
  <si>
    <t>235-2025-10-181881</t>
  </si>
  <si>
    <t>235-2025-10-181916</t>
  </si>
  <si>
    <t>235-2025-10-185079</t>
  </si>
  <si>
    <t>ASOCIACION CIVIL IMPACTA SALUD Y EDUCACION</t>
  </si>
  <si>
    <t>BEDAQUILINE 100MG, CRREO POUCH 13.5 X 9 CLEAR, ETHAMBUTOL 400MG, ISONIAZID 300MG, LINEZOLID 600MG, PRETOMANID 200MG, PYRAZINAMIDE 500MG, RIFAMPICIN 300MG, SUTEZOLID 400MG, TBI-223 SR 600MG</t>
  </si>
  <si>
    <t>GENEXPERT IV</t>
  </si>
  <si>
    <t>FISHER BIOSERVICES</t>
  </si>
  <si>
    <t>235-2025-10-187307</t>
  </si>
  <si>
    <t>PRODUCTOS FARMACEUTICOS: INSULINAS</t>
  </si>
  <si>
    <t>235-2025-10-207595</t>
  </si>
  <si>
    <t>CONTENEDORES DE ALMACENAMIENTO PARA EXAMEN DE LABORATORIO; DISCO DURO, SANDISK, SDSSDE61-2T00Tipo Interface; REGISTRADOR DE DATOS PARA LA TEMPERATURA</t>
  </si>
  <si>
    <t>235-2025-10-205068</t>
  </si>
  <si>
    <t>WORLD VISION PERU - WV PERU</t>
  </si>
  <si>
    <t>BOLSOS, CALENDARIOS, CAMISAS, CHALECOS, CORTAVIENTOS, MOCHILAS, PAÑUELOS, POLOS, PORTADOCUMENTOS, SOMBREROS Y STICKERS</t>
  </si>
  <si>
    <t>WORLD VISION KOREA</t>
  </si>
  <si>
    <t>COREA DEL SUR</t>
  </si>
  <si>
    <t>163-2025-10-0568</t>
  </si>
  <si>
    <t>Etiquetas de fila</t>
  </si>
  <si>
    <t>Total general</t>
  </si>
  <si>
    <t>Cuenta de N°</t>
  </si>
  <si>
    <t>TIPO DE ENTIDAD</t>
  </si>
  <si>
    <t>N° DE ENTIDADES</t>
  </si>
  <si>
    <t>N° DE DONACIONES</t>
  </si>
  <si>
    <t>CON 01 DONACIÓN</t>
  </si>
  <si>
    <t>CON 02 DONACIONES</t>
  </si>
  <si>
    <t>CON 03 DONACIONES</t>
  </si>
  <si>
    <t>CON 04 DONACIONES</t>
  </si>
  <si>
    <t>CON 05 DONACIONES</t>
  </si>
  <si>
    <t>CON 06 DONACIONES</t>
  </si>
  <si>
    <t>CON 09 DONACIONES</t>
  </si>
  <si>
    <t>CON 11 DONACIONES</t>
  </si>
  <si>
    <t>CON 13 DONACIONES</t>
  </si>
  <si>
    <t>SUBTOTAL</t>
  </si>
  <si>
    <t>TOTAL</t>
  </si>
  <si>
    <t>TIPO</t>
  </si>
  <si>
    <t>ENTIDAD</t>
  </si>
  <si>
    <t>PAIS DONANTE</t>
  </si>
  <si>
    <t>CIRCULOS SOCIALES CATOLICOS-MOVIMIENTO DE ACCION SOCIAL</t>
  </si>
  <si>
    <t>SOCIOS EN SALUD - SUCURSAL PERU</t>
  </si>
  <si>
    <t>ASOCIACION I.B.E. LA MOLINA</t>
  </si>
  <si>
    <t>ASOCIACION PASTORAL DE SERVICIOS MEDICO ASISTENCIALES CLINICA ADVENTISTA ANA STAHL DE LA IGLESIA ADVENTISTA DEL SEPTIMO DIA</t>
  </si>
  <si>
    <t>ASOCIACION PASTORAL DE SERVICIOS MEDICO ASISTENCIALES DE JULIACA DE LA IGLESIA ADVENTISTA DEL SEPTIMO DIA</t>
  </si>
  <si>
    <t>ASOCIACION BENEFICO CRISTIANA PROMOTORA DE DESARROLLO INTEGRAL</t>
  </si>
  <si>
    <t>ASOCIACION CRISTIANA EVANGELICA PARA EL DESARROLLO</t>
  </si>
  <si>
    <t>LUZ DEL MUNDO</t>
  </si>
  <si>
    <t>SOCIEDAD PERUANA DE ANESTESIA, ANALGESIA Y REANIMACION</t>
  </si>
  <si>
    <t>GALLO BLANCO PERU</t>
  </si>
  <si>
    <t>FUNDACION TELEFONICA DEL PERU</t>
  </si>
  <si>
    <t xml:space="preserve">	
ALIANZA INTERNACIONAL DE AYUDA</t>
  </si>
  <si>
    <t>ASOCIACION COMUNION, PROMOCION, DESARROLLO Y LIBERACION COPRODELI</t>
  </si>
  <si>
    <t>ASOCIACION VIDAWASI PERU</t>
  </si>
  <si>
    <t>FICUS PERU DESARROLLO SOCIO AMBIENTAL</t>
  </si>
  <si>
    <t>ESPERANTRA</t>
  </si>
  <si>
    <t>PROFONANPE</t>
  </si>
  <si>
    <t>MANAGEMENT SCIENCES FOR HEALTH - PERU</t>
  </si>
  <si>
    <t xml:space="preserve">	
COMUNIDAD TRAPEROS DE EMAUS - TRUJILLO</t>
  </si>
  <si>
    <t>ONG MANOS SOLIDARIAS - PERU</t>
  </si>
  <si>
    <t>MEDICAL MINISTRY INTERNATIONAL - PERU</t>
  </si>
  <si>
    <t xml:space="preserve">	
FUNDACION CUNA NAZARETH</t>
  </si>
  <si>
    <t xml:space="preserve">	
CENTRO NACIONAL DEL VOLUNTARIADO</t>
  </si>
  <si>
    <t>FIQUI PERU-ASOCIACION PARA LA DEFENSA Y PROTECCION DE LOS DERECHOS DE LOS PACIENTES CON FIBROSIS QUISTICA DEL PERU</t>
  </si>
  <si>
    <t>WORLD VISION PERU</t>
  </si>
  <si>
    <t xml:space="preserve">	
CIRCULOS SOCIALES CATOLICOS-MOVIMIENTO DE ACCION SOCIAL</t>
  </si>
  <si>
    <t xml:space="preserve"> MONTO (USD)*</t>
  </si>
  <si>
    <t>*Monto total de las donaciones (FOB/Valor Clausula venta), información extraída de la página Consulta de DUA – SUNAT, correspondientes al periodo 2024 y 2025.</t>
  </si>
  <si>
    <t>SIN DETERMINAR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</si>
</sst>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 _€_-;\-* #,##0.0\ _€_-;_-* &quot;-&quot;?\ _€_-;_-@_-"/>
    <numFmt numFmtId="165" formatCode="dd/mm/yyyy;@"/>
  </numFmts>
  <fonts count="8" x14ac:knownFonts="1">
    <font>
      <sz val="11"/>
      <color theme="1"/>
      <name val="Calibri"/>
      <family val="2"/>
      <scheme val="minor"/>
    </font>
    <font>
      <sz val="11"/>
      <name val="Arial"/>
      <family val="2"/>
    </font>
    <font>
      <sz val="11"/>
      <color theme="1"/>
      <name val="Arial"/>
      <family val="2"/>
    </font>
    <font>
      <sz val="11"/>
      <color indexed="8"/>
      <name val="Arial"/>
      <family val="2"/>
    </font>
    <font>
      <b/>
      <sz val="11"/>
      <color theme="1"/>
      <name val="Calibri"/>
      <family val="2"/>
      <scheme val="minor"/>
    </font>
    <font>
      <sz val="14"/>
      <color theme="1"/>
      <name val="Calibri"/>
      <family val="2"/>
      <scheme val="minor"/>
    </font>
    <font>
      <b/>
      <sz val="11"/>
      <color rgb="FF000000"/>
      <name val="Arial"/>
      <family val="2"/>
    </font>
    <font>
      <b/>
      <sz val="11"/>
      <color theme="1"/>
      <name val="Arial"/>
      <family val="2"/>
    </font>
  </fonts>
  <fills count="12">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bgColor indexed="64"/>
      </patternFill>
    </fill>
    <fill>
      <patternFill patternType="solid">
        <fgColor theme="7"/>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tint="-0.249977111117893"/>
        <bgColor theme="4" tint="0.79998168889431442"/>
      </patternFill>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4" fillId="0" borderId="1" xfId="0" applyFont="1" applyBorder="1"/>
    <xf numFmtId="0" fontId="0" fillId="0" borderId="1" xfId="0" applyBorder="1"/>
    <xf numFmtId="0" fontId="0" fillId="3" borderId="0" xfId="0" applyFill="1" applyAlignment="1">
      <alignment horizontal="left" indent="1"/>
    </xf>
    <xf numFmtId="0" fontId="0" fillId="0" borderId="1" xfId="0" applyBorder="1" applyAlignment="1">
      <alignment horizontal="center"/>
    </xf>
    <xf numFmtId="0" fontId="0" fillId="5" borderId="0" xfId="0" applyFill="1" applyAlignment="1">
      <alignment horizontal="left" indent="1"/>
    </xf>
    <xf numFmtId="0" fontId="0" fillId="5" borderId="0" xfId="0" applyFill="1"/>
    <xf numFmtId="0" fontId="0" fillId="6" borderId="0" xfId="0" applyFill="1" applyAlignment="1">
      <alignment horizontal="left" indent="1"/>
    </xf>
    <xf numFmtId="0" fontId="0" fillId="6" borderId="0" xfId="0" applyFill="1"/>
    <xf numFmtId="0" fontId="0" fillId="4" borderId="0" xfId="0" applyFill="1" applyAlignment="1">
      <alignment horizontal="left" indent="1"/>
    </xf>
    <xf numFmtId="0" fontId="0" fillId="4" borderId="0" xfId="0" applyFill="1"/>
    <xf numFmtId="0" fontId="0" fillId="2" borderId="0" xfId="0" applyFill="1" applyAlignment="1">
      <alignment horizontal="left" indent="1"/>
    </xf>
    <xf numFmtId="0" fontId="0" fillId="8" borderId="0" xfId="0" applyFill="1" applyAlignment="1">
      <alignment horizontal="left" indent="1"/>
    </xf>
    <xf numFmtId="0" fontId="0" fillId="8" borderId="0" xfId="0" applyFill="1"/>
    <xf numFmtId="0" fontId="0" fillId="9" borderId="0" xfId="0" applyFill="1" applyAlignment="1">
      <alignment horizontal="left" indent="1"/>
    </xf>
    <xf numFmtId="0" fontId="4" fillId="10" borderId="1" xfId="0" applyFont="1" applyFill="1" applyBorder="1" applyAlignment="1">
      <alignment horizontal="center"/>
    </xf>
    <xf numFmtId="0" fontId="4" fillId="7" borderId="1" xfId="0" applyFont="1" applyFill="1" applyBorder="1" applyAlignment="1">
      <alignment horizontal="right"/>
    </xf>
    <xf numFmtId="0" fontId="4" fillId="7" borderId="1" xfId="0" applyFont="1" applyFill="1" applyBorder="1" applyAlignment="1">
      <alignment horizontal="center"/>
    </xf>
    <xf numFmtId="0" fontId="4" fillId="11" borderId="1" xfId="0" applyFont="1" applyFill="1" applyBorder="1" applyAlignment="1">
      <alignment horizontal="center"/>
    </xf>
    <xf numFmtId="0" fontId="1" fillId="0" borderId="1" xfId="0" applyFont="1" applyBorder="1" applyAlignment="1">
      <alignment horizontal="center" vertical="center"/>
    </xf>
    <xf numFmtId="165"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65" fontId="2" fillId="0" borderId="2" xfId="0" applyNumberFormat="1" applyFont="1" applyBorder="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0" fontId="5" fillId="0" borderId="0" xfId="0" applyFont="1"/>
    <xf numFmtId="0" fontId="6" fillId="11" borderId="1" xfId="0" applyFont="1" applyFill="1" applyBorder="1" applyAlignment="1">
      <alignment horizontal="center" vertical="center" wrapText="1"/>
    </xf>
    <xf numFmtId="164" fontId="7" fillId="11" borderId="1" xfId="0" applyNumberFormat="1" applyFont="1" applyFill="1" applyBorder="1" applyAlignment="1">
      <alignment horizontal="center" vertical="center" wrapText="1"/>
    </xf>
  </cellXfs>
  <cellStyles count="1">
    <cellStyle name="Normal" xfId="0" builtinId="0"/>
  </cellStyles>
  <dxfs count="13">
    <dxf>
      <fill>
        <patternFill patternType="solid">
          <bgColor theme="4" tint="0.59999389629810485"/>
        </patternFill>
      </fill>
    </dxf>
    <dxf>
      <fill>
        <patternFill patternType="solid">
          <bgColor theme="2" tint="-0.249977111117893"/>
        </patternFill>
      </fill>
    </dxf>
    <dxf>
      <fill>
        <patternFill patternType="solid">
          <bgColor theme="2" tint="-0.249977111117893"/>
        </patternFill>
      </fill>
    </dxf>
    <dxf>
      <fill>
        <patternFill patternType="solid">
          <bgColor theme="4" tint="0.39997558519241921"/>
        </patternFill>
      </fill>
    </dxf>
    <dxf>
      <fill>
        <patternFill patternType="solid">
          <bgColor theme="5"/>
        </patternFill>
      </fill>
    </dxf>
    <dxf>
      <fill>
        <patternFill patternType="solid">
          <bgColor theme="5"/>
        </patternFill>
      </fill>
    </dxf>
    <dxf>
      <fill>
        <patternFill patternType="solid">
          <bgColor theme="6" tint="0.79998168889431442"/>
        </patternFill>
      </fill>
    </dxf>
    <dxf>
      <fill>
        <patternFill patternType="solid">
          <bgColor theme="6" tint="0.79998168889431442"/>
        </patternFill>
      </fill>
    </dxf>
    <dxf>
      <fill>
        <patternFill patternType="solid">
          <bgColor theme="7"/>
        </patternFill>
      </fill>
    </dxf>
    <dxf>
      <fill>
        <patternFill patternType="solid">
          <bgColor theme="7"/>
        </patternFill>
      </fill>
    </dxf>
    <dxf>
      <fill>
        <patternFill patternType="solid">
          <bgColor theme="5"/>
        </patternFill>
      </fill>
    </dxf>
    <dxf>
      <fill>
        <patternFill patternType="solid">
          <bgColor theme="5"/>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lga Tapia Diaz" refreshedDate="46055.709890046295" createdVersion="8" refreshedVersion="8" minRefreshableVersion="3" recordCount="130" xr:uid="{6E26DEF1-1264-4BF8-95FF-838C5C85EFF4}">
  <cacheSource type="worksheet">
    <worksheetSource ref="A1:I131" sheet="Lista_donaciones_a_fiscalizar"/>
  </cacheSource>
  <cacheFields count="15">
    <cacheField name="N°" numFmtId="0">
      <sharedItems containsSemiMixedTypes="0" containsString="0" containsNumber="1" containsInteger="1" minValue="1" maxValue="130"/>
    </cacheField>
    <cacheField name="NRO_x000a_DECLARACIÓN" numFmtId="0">
      <sharedItems/>
    </cacheField>
    <cacheField name="FECHA_x000a_NUMERACIÓN" numFmtId="0">
      <sharedItems containsDate="1" containsMixedTypes="1" minDate="2024-04-30T00:00:00" maxDate="2025-12-27T00:00:00"/>
    </cacheField>
    <cacheField name="TIPO REG" numFmtId="0">
      <sharedItems count="5">
        <s v="IPREDA"/>
        <s v="ONGD"/>
        <s v="ENIEX"/>
        <s v=" IPREDA" u="1"/>
        <s v=" IPREDA" u="1"/>
      </sharedItems>
    </cacheField>
    <cacheField name="RAZÓN SOCIAL" numFmtId="0">
      <sharedItems count="53">
        <s v="ASOCIACION CIVIL CIRCA-MAS"/>
        <s v="SOCIOS EN SALUD SUCURSAL PERU"/>
        <s v="ASOCIACION VIDA PERU"/>
        <s v="ASOCIACION I.B.E. LA MOLINA "/>
        <s v="ALIANZA INTERNACIONAL DE AYUDA"/>
        <s v="ASOC. PAST. DE SERV. MEDICO ASIST. CLINICA ADVENTISTA ANA STAHL DE LA IGLESIA ADV. DEL SEPTIMO DIA"/>
        <s v="ASOC.PAST.SERV.MEDICO ASIST.JULIACA IASD"/>
        <s v="ASOCIACION BENEFICO CRISTIANA PROMOTORA DE DESARROLLO INTEGRAL - ABC PRODEIN"/>
        <s v="ASOCIACION CRISTIANA EVANGELICA PARA EL DESARROLLO ACED"/>
        <s v="ASOCIACION GRABACIONES LA VOZ DE DIOS"/>
        <s v="ASOCIACION LUZ DEL MUNDO"/>
        <s v="BUCKNER PERU"/>
        <s v="CENTRO EDUCATIVO NO ESTATAL ESPECIAL PARA SORDOS EFATA"/>
        <s v="COMUNIDAD TRAPEROS AGUILAS EMAUS"/>
        <s v="LIGA BIBLICA DEL PERU"/>
        <s v="MISION CRISTIANA CAMINO DE VIDA"/>
        <s v="THE GIDEONS INTERNATIONAL IN PERU"/>
        <s v="SOCIEDAD PERUANA DE ANESTESIA, ANALGESIA Y REANIMACION - SPAAR"/>
        <s v="GALLO BLANCO PERU   "/>
        <s v="FUNDACION TELEFONICA DEL PERU     "/>
        <s v="ASOCIACION CIVIL RELIGIOSA DIOSPI SUYANA"/>
        <s v="ASOCIACION COMUNION PROMOCION DESARROLLO Y LIBERACION COPRODELI"/>
        <s v="ASOCIACIÓN VIDAWASI PERÚ"/>
        <s v="CORAZONES UNIDOS CON LAS PERSONAS CON DISCAPACIDAD"/>
        <s v="FICUS PERU DESARROLLO SOCIOAMBIENTAL"/>
        <s v="PLATAFORMA SOCIAL TANGARANA"/>
        <s v="SEDE VIDAS PERU"/>
        <s v="OIR PARA CRECER"/>
        <s v="OPERACION BENDICION INTERNACIONAL PERU"/>
        <s v="TRAPEROS DE EMAUS VILLA EL SALVADOR"/>
        <s v="ASOCIACION OPERACION SONRISA-PERU"/>
        <s v="WECARE PERU"/>
        <s v="ASOCIACION DE LAS BIENAVENTURANZAS"/>
        <s v="MISION CRISTIANA DE ACCION SOCIAL LAS ASAMBLEAS DE DIOS DEL PERU - MICASLADP"/>
        <s v="SU REFUGIO PERU"/>
        <s v="ASOCIACION BENEFICA PRISMA"/>
        <s v="ESPERANTRA       "/>
        <s v="PROFONANPE       "/>
        <s v="INNOVAR Y COMPARTIR"/>
        <s v="MANAGEMENT SCIENCES FOR HEALTH-PERU - MSH-PERU"/>
        <s v="COMUNIDAD TRAPEROS DE EMAUS-TRUJILLO"/>
        <s v="ROTARY CLUB SAN ISIDRO ESTE"/>
        <s v="ONG MANOS SOLIDARIAS-PERU"/>
        <s v="ASOCIACION INTERNACIONAL MENSAJEROS DE LA PAZ"/>
        <s v="MEDICAL MINISTRY INTERNATIONAL -PERU - MMI-PERU"/>
        <s v="FUNDACION CUNA NAZARETH"/>
        <s v="CENTRO NACIONAL DEL VOLUNTARIADO-CENAVOL"/>
        <s v="LIGHT UP THE WORLD"/>
        <s v="CORAZON GUERRERO"/>
        <s v="FIQUI PERU-ASOCIACION PARA LA DEFENSA Y PROTECCION DE LOS DERECHOS DE LOS PACIENTES CON FIBROSIS QUISTICA DEL PERU       "/>
        <s v="PATRONATO NACIONAL PRO BOMBEROS DEL PERU"/>
        <s v="ASOCIACION CIVIL IMPACTA SALUD Y EDUCACION"/>
        <s v="WORLD VISION PERU - WV PERU"/>
      </sharedItems>
    </cacheField>
    <cacheField name="MERCANCIA" numFmtId="0">
      <sharedItems longText="1"/>
    </cacheField>
    <cacheField name="DONANTE" numFmtId="0">
      <sharedItems containsBlank="1"/>
    </cacheField>
    <cacheField name="PAIS_DONANTE" numFmtId="0">
      <sharedItems containsBlank="1"/>
    </cacheField>
    <cacheField name="MONEDA" numFmtId="0">
      <sharedItems containsBlank="1"/>
    </cacheField>
    <cacheField name="MONTO" numFmtId="4">
      <sharedItems containsString="0" containsBlank="1" containsNumber="1" minValue="1280" maxValue="853926"/>
    </cacheField>
    <cacheField name="DESTINO" numFmtId="0">
      <sharedItems/>
    </cacheField>
    <cacheField name="PAS" numFmtId="0">
      <sharedItems/>
    </cacheField>
    <cacheField name="VALOR_FOB" numFmtId="4">
      <sharedItems containsSemiMixedTypes="0" containsString="0" containsNumber="1" minValue="1650" maxValue="853926"/>
    </cacheField>
    <cacheField name="VALOR_ADUANA" numFmtId="4">
      <sharedItems containsSemiMixedTypes="0" containsString="0" containsNumber="1" minValue="1990.932" maxValue="872023.36"/>
    </cacheField>
    <cacheField name="CERTIFICADO DE CONFORMIDA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0">
  <r>
    <n v="1"/>
    <s v="163-2025-10-085"/>
    <d v="2025-02-12T00:00:00"/>
    <x v="0"/>
    <x v="0"/>
    <s v="ALIMENTOS, ROPA USADA Y OTROS"/>
    <s v="CANADIAN FOOD FOR CHILDREN"/>
    <s v="CANADA"/>
    <s v="USD"/>
    <n v="2366.92"/>
    <s v="AREQUIPA"/>
    <s v="SI"/>
    <n v="1943.86"/>
    <n v="7973.7780000000002"/>
    <s v="008-2025"/>
  </r>
  <r>
    <n v="2"/>
    <s v="163-2025-10-088"/>
    <d v="2025-02-13T00:00:00"/>
    <x v="0"/>
    <x v="0"/>
    <s v="ALIMENTOS, ROPA USADA Y OTROS"/>
    <s v="CANADIAN FOOD FOR CHILDREN"/>
    <s v="CANADA"/>
    <s v="USD"/>
    <n v="2484.62"/>
    <s v="AREQUIPA"/>
    <s v="SI"/>
    <n v="2061.54"/>
    <n v="8093.4830000000002"/>
    <s v="009-2025"/>
  </r>
  <r>
    <n v="3"/>
    <s v="163-2025-10-091"/>
    <d v="2025-02-17T00:00:00"/>
    <x v="0"/>
    <x v="0"/>
    <s v="ALIMENTOS, ROPA USADA Y OTROS"/>
    <s v="CANADIAN FOOD FOR CHILDREN"/>
    <s v="CANADA"/>
    <s v="USD"/>
    <n v="2573.85"/>
    <s v="AREQUIPA"/>
    <s v="SI"/>
    <n v="2150.77"/>
    <n v="7885.2950000000001"/>
    <s v="011-2025"/>
  </r>
  <r>
    <n v="4"/>
    <s v="235-2024-10-198332"/>
    <d v="2024-12-14T00:00:00"/>
    <x v="0"/>
    <x v="1"/>
    <s v="PRODUCTOS SANITARIOS"/>
    <s v="PARTNERSHIP FOR SUPPLY CHAIN MANAGEMENT"/>
    <s v="ESTADOS UNIDOS DE AMERICA"/>
    <s v="USD"/>
    <n v="126000"/>
    <s v="NO INDICA"/>
    <s v="SI"/>
    <n v="126000"/>
    <n v="129056.076"/>
    <s v="-"/>
  </r>
  <r>
    <n v="5"/>
    <s v="235-2025-10-7079"/>
    <d v="2025-01-16T00:00:00"/>
    <x v="0"/>
    <x v="1"/>
    <s v="MEDICAMENTOS - TRUENAT MTB PLUS, TRUENAT MTB  RIF, TRUENAT POSITIVE CONTROL KIT"/>
    <s v="STOP TB PARTNERSHIP"/>
    <s v="ESTADOS UNIDOS DE AMERICA"/>
    <s v="USD"/>
    <n v="190320"/>
    <s v="NO INDICA"/>
    <s v="SI"/>
    <n v="190320"/>
    <n v="232051.8"/>
    <s v="-"/>
  </r>
  <r>
    <n v="6"/>
    <s v="235-2025-10-9492"/>
    <d v="2025-01-21T00:00:00"/>
    <x v="0"/>
    <x v="1"/>
    <s v="MEDICAMENTO - SUITCASE FOR THE TRUELAB QUATTRO WORKSTATION"/>
    <s v="STOP TB PARTNERSHIP"/>
    <s v="ESTADOS UNIDOS DE AMERICA"/>
    <s v="USD"/>
    <n v="11550"/>
    <s v="NO INDICA"/>
    <s v="SI"/>
    <n v="11550"/>
    <n v="23880.195"/>
    <s v="-"/>
  </r>
  <r>
    <n v="7"/>
    <s v="235-2025-10-10299"/>
    <d v="2025-01-22T00:00:00"/>
    <x v="0"/>
    <x v="2"/>
    <s v="PRODUCTOS FARMACÉUTICOS"/>
    <s v="DIRECT RELIEF"/>
    <s v="ESTADOS UNIDOS DE AMERICA"/>
    <s v="USD"/>
    <n v="8961.4699999999993"/>
    <s v="LIMA (SAN MIGUEL,SAN MARTIN DE PORRES, SAN ISIDRO, VILLA MARIA DEL TRIUNFO, SANTIAGO DE SURCO, SAN BORJA, HUACHO), TRUJILLO, PIURA, IQUITOS, SAN MARTIN, "/>
    <s v="SI"/>
    <n v="8897"/>
    <n v="24714.94"/>
    <s v="-"/>
  </r>
  <r>
    <n v="8"/>
    <s v="235-2025-10-10237"/>
    <d v="2025-01-22T00:00:00"/>
    <x v="0"/>
    <x v="1"/>
    <s v="PRODUCTO SANITARIO - XPERT HIV-1 VIRAL LOAD XC"/>
    <s v="PARTNERSHIP FOR SUPPLY CHAIN MANAGEMENT"/>
    <s v="ESTADOS UNIDOS DE AMERICA"/>
    <s v="USD"/>
    <n v="74500"/>
    <s v="NO INDICA"/>
    <s v="SI"/>
    <n v="72407"/>
    <n v="75948.14"/>
    <s v="-"/>
  </r>
  <r>
    <n v="9"/>
    <s v="235-2025-10-10198"/>
    <d v="2025-01-22T00:00:00"/>
    <x v="0"/>
    <x v="1"/>
    <s v="MEDICAMENTOS - TRUENAT MTB PLUS, TRUENAT MTB  RIF, TRUENAT POSITIVE CONTROL KIT"/>
    <s v="STOP TB PARTNERSHIP"/>
    <s v="ESTADOS UNIDOS DE AMERICA"/>
    <s v="USD"/>
    <n v="190320"/>
    <s v="NO INDICA"/>
    <s v="SI"/>
    <n v="190320"/>
    <n v="233307.50200000001"/>
    <s v="-"/>
  </r>
  <r>
    <n v="10"/>
    <s v="235-2025-10-14516"/>
    <d v="2025-01-29T00:00:00"/>
    <x v="0"/>
    <x v="1"/>
    <s v="MEDICAMENTOS - TRUENAT MTB PLUS, TRUENAT MTB  RIF, TRUENAT POSITIVE CONTROL KIT"/>
    <s v="STOP TB PARTNERSHIP"/>
    <s v="ESTADOS UNIDOS DE AMERICA"/>
    <s v="USD"/>
    <n v="190320"/>
    <s v="NO INDICA"/>
    <s v="SI"/>
    <n v="190320"/>
    <n v="231755.772"/>
    <s v="-"/>
  </r>
  <r>
    <n v="11"/>
    <s v="235-2025-10-14547"/>
    <d v="2025-01-29T00:00:00"/>
    <x v="0"/>
    <x v="1"/>
    <s v="MEDICAMENTO - LEVOFLOXACINA"/>
    <s v="STOP TB PARTNERSHIP"/>
    <s v="ESTADOS UNIDOS DE AMERICA"/>
    <s v="USD"/>
    <n v="14877"/>
    <s v="NO INDICA"/>
    <s v="SI"/>
    <n v="14877"/>
    <n v="19817.531999999999"/>
    <s v="-"/>
  </r>
  <r>
    <n v="12"/>
    <s v="235-2025-10-15150"/>
    <d v="2025-01-30T00:00:00"/>
    <x v="0"/>
    <x v="1"/>
    <s v="MEDICAMENTO - TRUELAB QUATRO WORKSTATION"/>
    <s v="STOP TB PARTNERSHIP"/>
    <s v="ESTADOS UNIDOS DE AMERICA"/>
    <s v="USD"/>
    <n v="594000"/>
    <s v="NO INDICA"/>
    <s v="SI"/>
    <n v="594000"/>
    <n v="626816.73499999999"/>
    <s v="-"/>
  </r>
  <r>
    <n v="13"/>
    <s v="235-2025-10-11056"/>
    <d v="2025-01-23T00:00:00"/>
    <x v="0"/>
    <x v="3"/>
    <s v="KITS DE REGALOS PARA NIÑOS (UTILES ESCOLARES, MEDIAS, JUGUETES Y CEPILLOS DE DIENTES)"/>
    <s v="IGLESIA BAUTISTA HOREB"/>
    <s v="ESTADOS UNIDOS DE AMERICA"/>
    <s v="USD"/>
    <n v="16126.8"/>
    <s v="LIMA (SAN MARTIN DE PORRES)"/>
    <s v="SI"/>
    <n v="11580"/>
    <n v="16403.755000000001"/>
    <s v="-"/>
  </r>
  <r>
    <n v="14"/>
    <s v="118-2025-10-073172"/>
    <d v="2025-02-19T00:00:00"/>
    <x v="0"/>
    <x v="4"/>
    <s v="ARROZ FORTIFICADO CON SOYA"/>
    <s v="WORLD HELP"/>
    <s v="ESTADOS UNIDOS DE AMERICA"/>
    <s v="USD"/>
    <n v="5000"/>
    <s v="NO INDICA"/>
    <s v="SI"/>
    <n v="5000"/>
    <n v="7777.16"/>
    <s v="-"/>
  </r>
  <r>
    <n v="15"/>
    <s v="118-2025-10-052428"/>
    <d v="2025-02-04T00:00:00"/>
    <x v="0"/>
    <x v="5"/>
    <s v="CAMAS HOSPITALARIAS"/>
    <s v="KETTERING ADVENTIST HEALTHCARE"/>
    <s v="ESTADOS UNIDOS DE AMERICA"/>
    <s v="USD"/>
    <n v="37000"/>
    <s v="NO INDICA"/>
    <s v="SI"/>
    <n v="37775"/>
    <n v="40583"/>
    <s v="-"/>
  </r>
  <r>
    <n v="16"/>
    <s v="118-2025-10-074417"/>
    <d v="2025-02-19T00:00:00"/>
    <x v="0"/>
    <x v="5"/>
    <s v="CAMAS HOSPITALARIAS, CAMILLAS, COLCHONES"/>
    <s v="KETTERING ADVENTIST HEALTHCARE"/>
    <s v="ESTADOS UNIDOS DE AMERICA"/>
    <s v="USD"/>
    <n v="67400"/>
    <s v="NO INDICA"/>
    <s v="SI"/>
    <n v="69200"/>
    <n v="74447"/>
    <s v="-"/>
  </r>
  <r>
    <n v="17"/>
    <s v="118-2025-10-070637"/>
    <d v="2025-02-17T00:00:00"/>
    <x v="0"/>
    <x v="6"/>
    <s v="CAMAS HOSPITALARIAS, CAMILLAS, COLCHONES"/>
    <s v="KETTERING ADVENTIST HEALTHCARE"/>
    <s v="ESTADOS UNIDOS DE AMERICA"/>
    <s v="USD"/>
    <n v="87600"/>
    <s v="NO INDICA"/>
    <s v="SI"/>
    <n v="89315"/>
    <n v="97933"/>
    <s v="-"/>
  </r>
  <r>
    <n v="18"/>
    <s v="118-2025-10-031837"/>
    <d v="2025-01-22T00:00:00"/>
    <x v="0"/>
    <x v="7"/>
    <s v="MOBILIARIO OFICINAS, UTILES DE OFICINA, ARTICULOS RELIGIOSOS, ACCESORIOS PARA MOBILIDAD-HOSP, PAÑALES, COMPUTADORAS Y PROYECTORES, DISPOSITIVOS MEDICOS NUEVOS Y USADOS,"/>
    <s v="PRODEIN NON-PROFIT, INC."/>
    <s v="ESTADOS UNIDOS DE AMERICA"/>
    <s v="USD"/>
    <n v="34058"/>
    <s v="LIMA, AREQUIPA, CUSCO"/>
    <s v="SI"/>
    <n v="15718"/>
    <n v="19738.593000000001"/>
    <s v="-"/>
  </r>
  <r>
    <n v="19"/>
    <s v="118-2025-10-028789"/>
    <d v="2025-01-20T00:00:00"/>
    <x v="0"/>
    <x v="8"/>
    <s v="CAJAS DE REGALOS (PELOTAS, PULSERAS, LAPICES, LIBROS, PINTURAS SET, CRAYONES, JUGUETES DE PLASTICO, ETC.) - FOLLETO - LIBRO - BIBLIA"/>
    <s v="SAMARITAN´S PURSE"/>
    <s v="ESTADOS UNIDOS DE AMERICA"/>
    <s v="USD"/>
    <n v="222566.76"/>
    <s v="NO INDICA"/>
    <s v="SI"/>
    <n v="222566.76"/>
    <n v="275154.71799999999"/>
    <s v="-"/>
  </r>
  <r>
    <n v="20"/>
    <s v="118-2025-10-048621"/>
    <d v="2025-02-03T00:00:00"/>
    <x v="0"/>
    <x v="8"/>
    <s v="CAJAS DE REGALOS (PELOTAS, PULSERAS, LAPICES, LIBROS, PINTURAS SET, CRAYONES, JUGUETES DE PLASTICO, ETC.) - FOLLETO - LIBRO - BIBLIA - GUIA DEL MINISTERIO - FOLLETO MP"/>
    <s v="SAMARITAN´S PURSE"/>
    <s v="ESTADOS UNIDOS DE AMERICA"/>
    <s v="USD"/>
    <n v="200463.3"/>
    <s v="NO INDICA"/>
    <s v="SI"/>
    <n v="200463.3"/>
    <n v="247233.41800000001"/>
    <s v="-"/>
  </r>
  <r>
    <n v="21"/>
    <s v="118-2025-10-058221"/>
    <d v="2025-02-07T00:00:00"/>
    <x v="0"/>
    <x v="9"/>
    <s v="IMPRESOS (LIBROS)"/>
    <s v="VOICE OF GOD RECORDINGS INC."/>
    <s v="ESTADOS UNIDOS DE AMERICA"/>
    <s v="USD"/>
    <n v="141500"/>
    <s v="LIMA (VILLA MARIA DEL TRIUNFO, PUENTE PIEDRA, CARABAYLLO), CUSCO, CAJAMARCA"/>
    <s v="SI"/>
    <n v="140634.20000000001"/>
    <n v="142086.70000000001"/>
    <s v="-"/>
  </r>
  <r>
    <n v="22"/>
    <s v="118-2025-10-053293"/>
    <d v="2025-02-05T00:00:00"/>
    <x v="0"/>
    <x v="10"/>
    <s v="MERCANCÍA COMPUESTA POR ROPA Y CALZADO USADO, MATERIAL ESCOLAR, JUGUETES, AYUDAS TÉCNICAS (SILLAS DE RUEDAS, MULETAS, ANDADORES), ARTÍCULOS VARIOS Y ALIMENTOS NO PERECIBLES."/>
    <s v="FEDERACION NIÑOS DEL MUNDO"/>
    <s v="ESPAÑA"/>
    <s v="USD"/>
    <n v="1856"/>
    <s v="NO INDICA"/>
    <s v="SI"/>
    <n v="1856"/>
    <n v="4662.08"/>
    <s v="007-2025"/>
  </r>
  <r>
    <n v="23"/>
    <s v="118-2025-10-011072"/>
    <d v="2025-01-08T00:00:00"/>
    <x v="0"/>
    <x v="2"/>
    <s v="DISPOSITIVOS MÉDICOS"/>
    <s v="VOLUNTEERS INTER-AMERICAN DEVELOPMENT ASSISTANCE - VIDA"/>
    <s v="ESTADOS UNIDOS DE AMERICA"/>
    <s v="USD"/>
    <n v="10000"/>
    <s v="CUSCO, APURIMAC, LIMA"/>
    <s v="SI"/>
    <n v="10000"/>
    <n v="13242.434999999999"/>
    <s v="-"/>
  </r>
  <r>
    <n v="24"/>
    <s v="118-2025-10-086990"/>
    <d v="2025-02-28T00:00:00"/>
    <x v="0"/>
    <x v="11"/>
    <s v="1 VEHICULO NUEVO "/>
    <s v="BUCKNER INTERNATIONAL"/>
    <s v="ESTADOS UNIDOS DE AMERICA"/>
    <s v="USD"/>
    <n v="25017.97"/>
    <s v="NO INDICA"/>
    <s v="SI"/>
    <n v="23953.07"/>
    <n v="25064"/>
    <s v="-"/>
  </r>
  <r>
    <n v="25"/>
    <s v="118-2024-10-523688"/>
    <d v="2024-12-30T00:00:00"/>
    <x v="0"/>
    <x v="12"/>
    <s v="BIBLIAS EN ESPAÑOL - BIBLIAS EN ESPAÑOL THOMPSON - NUEVOS TESTAMENTOS EN ESPAÑOL"/>
    <s v="FAITH BAPTST CHURCH"/>
    <s v="ESTADOS UNIDOS DE AMERICA"/>
    <s v="USD"/>
    <n v="4922.5"/>
    <s v="NO INDICA"/>
    <s v="SI"/>
    <n v="4922.5"/>
    <n v="8030.95"/>
    <s v="-"/>
  </r>
  <r>
    <n v="26"/>
    <s v="118-2025-10-024814"/>
    <d v="2025-01-17T00:00:00"/>
    <x v="0"/>
    <x v="13"/>
    <s v="ROPA DE VESTIR - ZAPATOS - JUGUETES - MATERIAL DE OFICINA - UTENSILIOS DE OFICINA"/>
    <s v="ST. EMMAUS - HAARZUILENS"/>
    <s v="PAÍSES BAJOS"/>
    <s v="EUR"/>
    <n v="2415"/>
    <s v="PIURA"/>
    <s v="SI"/>
    <n v="2514.0149999999999"/>
    <n v="5085.7780000000002"/>
    <s v="006-2025"/>
  </r>
  <r>
    <n v="27"/>
    <s v="118-2025-10-070771"/>
    <d v="2025-02-17T00:00:00"/>
    <x v="0"/>
    <x v="14"/>
    <s v="SPANISH BIBLIA, SPANISH DESCUBRIENDO, SPANISH DISCOVERY, ETC."/>
    <s v="BIBLE LEAGUE INTERNATIONAL"/>
    <s v="ESTADOS UNIDOS DE AMERICA"/>
    <s v="USD"/>
    <n v="7204.1"/>
    <s v="NO INDICA"/>
    <s v="SI"/>
    <n v="73613.48"/>
    <n v="77857.279999999999"/>
    <s v="-"/>
  </r>
  <r>
    <n v="28"/>
    <s v="118-2025-10-029364"/>
    <d v="2025-01-20T00:00:00"/>
    <x v="0"/>
    <x v="15"/>
    <s v="PAQUETES DE MANA DE ARROZ DESHIDRATADO"/>
    <s v="WORLD HELP"/>
    <s v="ESTADOS UNIDOS DE AMERICA"/>
    <s v="USD"/>
    <n v="5000"/>
    <s v="ANCASH,  AREQUIPA , AYACUCHO, CAJAMARCA, CALLAO, CUSCO, HUANCAVELICA, ICA, JUNIN, LIMA, LORETO, MADRE DE DIOS, MOQUEGUA,  PIURA, PUNTO, TUMBES, UCAYALI"/>
    <s v="SI"/>
    <n v="5000"/>
    <n v="8625"/>
    <s v="-"/>
  </r>
  <r>
    <n v="29"/>
    <s v="118-2025-10-084193"/>
    <d v="2025-02-26T00:00:00"/>
    <x v="0"/>
    <x v="16"/>
    <s v="BIBLIAS Y NUEVOS TESTAMENTOS"/>
    <s v="THE GIDEONS INTERNATIONAL"/>
    <s v="ESTADOS UNIDOS DE AMERICA"/>
    <s v="USD"/>
    <n v="853926"/>
    <s v="NO INDICA"/>
    <s v="SI"/>
    <n v="853926"/>
    <n v="872023.36"/>
    <s v="-"/>
  </r>
  <r>
    <n v="30"/>
    <s v="046-2025-10-001007"/>
    <d v="2025-03-18T00:00:00"/>
    <x v="0"/>
    <x v="13"/>
    <s v="ROPA, CALZADO, SILLAS DE RUEDAS, BICICLETAS, ANDADORES, BASTONES, MULETAS, MENAJE DE COCINA, IMPRESORA, SILLETAS DE NIÑOS, JUGUETES, ELIPTICA PARA EJERCITARSE"/>
    <s v="ONGD UPASUNQU"/>
    <s v="ESPAÑA"/>
    <s v="USD"/>
    <n v="2400"/>
    <s v="PIURA"/>
    <s v="SI"/>
    <n v="2400"/>
    <n v="7210.7129999999997"/>
    <s v="010-2025"/>
  </r>
  <r>
    <n v="31"/>
    <s v="235-2024-10-115329"/>
    <d v="2024-07-27T00:00:00"/>
    <x v="0"/>
    <x v="17"/>
    <s v="BOUNGIE INTRODUCTOR, CÁNULA RESPIRATORIA ORAL, LARINGOSCOPIO CON PALA, BOLSAS DE RESUCITACIÓN, MÁSCARA LARINGEA, CABEZA/MANIQUI DE INTUBACIÓN PEDIÁTRICA, ECÓGRAFO PORTÁTIL PARA ANESTESIA ACCESORIO, AMPLIFICADOR DE VOZ, _x0009_JERINGAS VARIOS"/>
    <m/>
    <m/>
    <m/>
    <m/>
    <s v="NO INDICA"/>
    <s v="SI"/>
    <n v="24894"/>
    <n v="26508.825000000001"/>
    <s v="-"/>
  </r>
  <r>
    <n v="32"/>
    <s v="235-2025-10-29007"/>
    <d v="2025-02-22T00:00:00"/>
    <x v="0"/>
    <x v="1"/>
    <s v="COMPUTADORAS, DELL, PRECISION 5480"/>
    <s v="PARTNERSHIP FOR SUPPLY CHAIN MANAGEMENT"/>
    <s v="ESTADOS UNIDOS DE AMERICA"/>
    <m/>
    <m/>
    <s v="NO INDICA"/>
    <s v="SI"/>
    <n v="36000"/>
    <n v="36940"/>
    <s v="-"/>
  </r>
  <r>
    <n v="33"/>
    <s v="235-2025-10-40720"/>
    <d v="2025-03-14T00:00:00"/>
    <x v="0"/>
    <x v="1"/>
    <s v="CLORHIDRATO DE MOXIFLOXACINO 400MG TABLETS, PRETOMANID 200 MG"/>
    <m/>
    <m/>
    <m/>
    <m/>
    <s v="NO INDICA"/>
    <s v="SI"/>
    <n v="135794.98000000001"/>
    <n v="142010.91"/>
    <s v="-"/>
  </r>
  <r>
    <n v="34"/>
    <s v="235-2025-10-67054"/>
    <d v="2025-04-28T00:00:00"/>
    <x v="0"/>
    <x v="1"/>
    <s v="BEDAQUILINE 100MG"/>
    <m/>
    <m/>
    <m/>
    <m/>
    <s v="NO INDICA"/>
    <s v="SI"/>
    <n v="54000"/>
    <n v="58809.84"/>
    <s v="-"/>
  </r>
  <r>
    <n v="35"/>
    <s v="235-2025-10-49363"/>
    <d v="2025-03-28T00:00:00"/>
    <x v="0"/>
    <x v="18"/>
    <s v="LENTES CORRECTORES, _x0009_ALAMBRE DE ACERO PARA RESORTES, ALICATES DE PUNTA LARGA"/>
    <m/>
    <m/>
    <m/>
    <m/>
    <s v="NO INDICA"/>
    <s v="SI"/>
    <n v="2269.5650000000001"/>
    <n v="2773.0509999999999"/>
    <s v="-"/>
  </r>
  <r>
    <n v="36"/>
    <s v="235-2025-10-48664"/>
    <d v="2025-03-27T00:00:00"/>
    <x v="0"/>
    <x v="19"/>
    <s v="TABLET, MULTIPUERTO USB, PROYECTOR, SISTEMA DE ALIMENTACIÓN ININTE, CANDADO, ROUTER, ADAPTADOR USB, FUENTE DE ALIMENTACIÓN, ADAPTADOR DE CORRIENTE, ALTAVOZ, AURICULARES"/>
    <m/>
    <m/>
    <m/>
    <m/>
    <s v="NO INDICA"/>
    <s v="SI"/>
    <n v="56160.213000000003"/>
    <n v="60828.688000000002"/>
    <s v="-"/>
  </r>
  <r>
    <n v="37"/>
    <s v="235-2025-10-60381"/>
    <d v="2025-04-15T00:00:00"/>
    <x v="0"/>
    <x v="14"/>
    <s v="DISPOSITIVO DE REPRODUCCION DE AUDIO, TARJETA MICRO-SD Y KIT PROYECTOR DE VIDEO"/>
    <s v="FAITH COMES BY HEARING"/>
    <s v="ESTADOS UNIDOS DE AMERICA"/>
    <m/>
    <m/>
    <s v="NO INDICA"/>
    <s v="SI"/>
    <n v="21682.1"/>
    <n v="22458.67"/>
    <s v="-"/>
  </r>
  <r>
    <n v="38"/>
    <s v="118-2025-10-123435"/>
    <d v="2025-03-23T00:00:00"/>
    <x v="0"/>
    <x v="4"/>
    <s v="GUANTES DE EXAMEN DE NITRILO, MASCARILLAS DE EXAMEN DESCARTABLES, JUEGOS DE BIBERONES PLASTICOS, PUERTAS DE SEGURIDAD PARA BEBES, SILLAS ESCOLARES PLEGABLES, CUNAS PARA BEBES, SANDALIAS NUEVAS, ROPA NUEVA, SUJETADORES DE MATERNIDAD, ALFOMBRA DE SUELO PARA BEBES"/>
    <s v="WORLD HELP"/>
    <s v="ESTADOS UNIDOS DE AMERICA"/>
    <s v="USD"/>
    <n v="5000"/>
    <s v="NO INDICA"/>
    <s v="SI"/>
    <n v="5000"/>
    <n v="6867"/>
    <s v="-"/>
  </r>
  <r>
    <n v="39"/>
    <s v="118-2025-10-130928"/>
    <d v="2025-03-28T00:00:00"/>
    <x v="0"/>
    <x v="4"/>
    <s v="ARROZ FORTIFICADO CON SOYA"/>
    <s v="WORLD HELP"/>
    <s v="ESTADOS UNIDOS DE AMERICA"/>
    <s v="USD"/>
    <n v="5000"/>
    <s v="NO INDICA"/>
    <s v="SI"/>
    <n v="5000"/>
    <n v="7737.16"/>
    <s v="-"/>
  </r>
  <r>
    <n v="40"/>
    <s v="118-2025-10-131936"/>
    <d v="2025-03-28T00:00:00"/>
    <x v="0"/>
    <x v="20"/>
    <s v="DISPOSITIVOS MÉDICOS, EQUIPO BIOMÉDICO"/>
    <s v="ASOCIACION DIOSPI SUYANA DE ALEMANIA"/>
    <s v="ALEMANIA"/>
    <s v="EUR"/>
    <n v="396994"/>
    <s v="SUR DEL PERU"/>
    <s v="SI"/>
    <n v="411233.984"/>
    <n v="419776.59499999997"/>
    <s v="-"/>
  </r>
  <r>
    <n v="41"/>
    <s v="118-2025-10-167273"/>
    <d v="2025-04-23T00:00:00"/>
    <x v="0"/>
    <x v="21"/>
    <s v="PLATOS, TAZAS, BASES DE MESA, BASES DE PROYECTORES, BICICLETAS, CUADROS, DISPENSADOR DE PAPEL, JUGUETES, LAMPARAS, LIBROS, PANTALLAS DE PROYECTOR, PORTA TOALLAS, PROYECTORES, ROPA USADA, ZAPATOS"/>
    <s v="FUNDACIÓN COPRODELI"/>
    <s v="ESPAÑA"/>
    <s v="EUR"/>
    <n v="60444"/>
    <s v="CALLAO, LIMA (LURIN, CAÑETE), SAN MARTIN (CARHUAPOMA, SAN PABLO, SAN JOSE DE SISA, CAMPANILLA Y TOCACHE), ICA (CHINCHA PISCO E ICA)"/>
    <s v="SI"/>
    <n v="63344.608"/>
    <n v="66689.297000000006"/>
    <s v="021-2025"/>
  </r>
  <r>
    <n v="42"/>
    <s v="118-2025-10-091714"/>
    <d v="2025-03-04T00:00:00"/>
    <x v="0"/>
    <x v="8"/>
    <s v="CAJAS DE REGALOS (PELOTAS, PULSERAS, LAPICES, LIBROS, PINTURAS SET, CRAYONES, JUGUETES DE PLASTICO, ETC.) - FOLLETO - LIBRO - BIBLIA"/>
    <s v="SAMARITAN´S PURSE"/>
    <s v="ESTADOS UNIDOS DE AMERICA"/>
    <s v="USD"/>
    <n v="61334.1"/>
    <s v="NO INDICA"/>
    <s v="SI"/>
    <n v="61334.1"/>
    <n v="81322.066000000006"/>
    <s v="-"/>
  </r>
  <r>
    <n v="43"/>
    <s v="118-2025-10-092602"/>
    <d v="2025-03-05T00:00:00"/>
    <x v="0"/>
    <x v="8"/>
    <s v="CAJAS DE REGALOS (PELOTAS, PULSERAS, LAPICES, LIBROS, PINTURAS SET, CRAYONES, JUGUETES DE PLASTICO, ETC.) - FOLLETO - LIBRO - BIBLIA"/>
    <s v="SAMARITAN´S PURSE"/>
    <s v="ESTADOS UNIDOS DE AMERICA"/>
    <s v="USD"/>
    <n v="234931.58"/>
    <s v="NO INDICA"/>
    <s v="SI"/>
    <n v="234931.58"/>
    <n v="307963.09100000001"/>
    <s v="-"/>
  </r>
  <r>
    <n v="44"/>
    <s v="118-2025-10-092348"/>
    <d v="2025-03-05T00:00:00"/>
    <x v="0"/>
    <x v="2"/>
    <s v="DISPOSITIVOS MÉDICOS"/>
    <s v="DIRECT RELIEF"/>
    <s v="ESTADOS UNIDOS DE AMERICA"/>
    <s v="USD"/>
    <n v="7759.75"/>
    <s v="LIMA (SAN MARTIN DE PORRES, SAN MIGUEL, VILLA MARIA DEL TRIUNFO, SAN ISIDRO, SAN TIAGO DE SURCO, SAN BORJA, HUACHO), TRUJILLO, PIURA, IQUITOS, SAN MARTIN"/>
    <s v="SI"/>
    <n v="7759.75"/>
    <n v="15502.837"/>
    <s v="-"/>
  </r>
  <r>
    <n v="45"/>
    <s v="118-2025-10-163513"/>
    <d v="2025-04-21T00:00:00"/>
    <x v="1"/>
    <x v="22"/>
    <s v="MOBILIARIO Y EQUIPO MEDICO DE HOSPITAL, USADO Y EN BUEN ESTADO"/>
    <s v="LOVE FOR PERU FOUNDATION"/>
    <s v="ESTADOS UNIDOS DE AMERICA"/>
    <s v="USD"/>
    <n v="41942"/>
    <s v="CUSCO"/>
    <s v="SI"/>
    <n v="41942"/>
    <n v="44401.586000000003"/>
    <s v="-"/>
  </r>
  <r>
    <n v="46"/>
    <s v="118-2025-10-092169"/>
    <d v="2025-03-04T00:00:00"/>
    <x v="0"/>
    <x v="11"/>
    <s v="ALIMENTOS DE PROTEINA DE SOYA Y ARROZ DESHIDRATADAS"/>
    <s v="BUCKNER INTERNATIONAL"/>
    <s v="ESTADOS UNIDOS DE AMERICA"/>
    <s v="USD"/>
    <n v="22680"/>
    <s v="TUMBES, PIURA, LAMBAYEQUE, LA LIBERTAD, LIMA, ICA, CAJAMARCA, HUANUCO, JUNIN, HUANCAVELICA, AYACUCHO, APURIMAC, CUSCO, PUNO, LORETO, MADRE DE DIOS, SAN MARTIN, AREQUIPA, TACNA Y UCAYALI"/>
    <s v="SI"/>
    <n v="22680"/>
    <n v="25658.6"/>
    <s v="-"/>
  </r>
  <r>
    <n v="47"/>
    <s v="118-2025-10-157926"/>
    <d v="2025-04-16T00:00:00"/>
    <x v="0"/>
    <x v="11"/>
    <s v="ALIMENTOS DE PROTEINA DE SOYA Y ARROZ DESHIDRATADAS"/>
    <s v="BUCKNER INTERNATIONAL"/>
    <s v="ESTADOS UNIDOS DE AMERICA"/>
    <s v="USD"/>
    <n v="22680"/>
    <s v="TUMBES, PIURA, LAMBAYEQUE, LA LIBERTAD, LIMA, ICA, CAJAMARCA, HUANUCO, JUNIN, HUANCAVELICA, AYACUCHO, APURIMAC, CUSCO, PUNO, LORETO, MADRE DE DIOS, SAN MARTIN, AREQUIPA, TACNA Y UCAYALI"/>
    <s v="SI"/>
    <n v="22680"/>
    <n v="24713.599999999999"/>
    <s v="-"/>
  </r>
  <r>
    <n v="48"/>
    <s v="118-2025-10-173410"/>
    <d v="2025-04-28T00:00:00"/>
    <x v="0"/>
    <x v="11"/>
    <s v="ALIMENTOS DE PROTEINA DE SOYA Y ARROZ DESHIDRATADAS"/>
    <s v="BUCKNER INTERNATIONAL"/>
    <s v="ESTADOS UNIDOS DE AMERICA"/>
    <s v="USD"/>
    <n v="22680"/>
    <s v="TUMBES, PIURA, LAMBAYEQUE, LA LIBERTAD, LIMA, ICA, CAJAMARCA, HUANUCO, JUNIN, HUANCAVELICA, AYACUCHO, APURIMAC, CUSCO, PUNO, LORETO, MADRE DE DIOS, SAN MARTIN, AREQUIPA, TACNA Y UCAYALI"/>
    <s v="SI"/>
    <n v="22680"/>
    <n v="24733.599999999999"/>
    <s v="-"/>
  </r>
  <r>
    <n v="49"/>
    <s v="118-2025-10-129729"/>
    <d v="2025-03-27T00:00:00"/>
    <x v="0"/>
    <x v="23"/>
    <s v="SILLAS DE RUEDAS, MULETAS, ANDADORES Y BASTONES"/>
    <s v="JONI &amp; FRIENDS"/>
    <s v="ESTADOS UNIDOS DE AMERICA"/>
    <s v="USD"/>
    <n v="71545"/>
    <s v="NO INDICA"/>
    <s v="SI"/>
    <n v="71545"/>
    <n v="79211.925000000003"/>
    <s v="-"/>
  </r>
  <r>
    <n v="50"/>
    <s v="118-2025-10-039857"/>
    <d v="2025-01-27T00:00:00"/>
    <x v="1"/>
    <x v="24"/>
    <s v="SISTEMA DE FILTRACIÓN DE AGUA, VASOS DE ACERO INOXIDABLE"/>
    <s v="PLANET WATER FOUNDATION"/>
    <s v="ESTADOS UNIDOS DE AMERICA"/>
    <s v="USD"/>
    <n v="5250"/>
    <s v="LIMA"/>
    <s v="SI"/>
    <n v="4381.3999999999996"/>
    <n v="4791.9579999999996"/>
    <s v="-"/>
  </r>
  <r>
    <n v="51"/>
    <s v="118-2025-10-117714"/>
    <d v="2025-03-20T00:00:00"/>
    <x v="0"/>
    <x v="15"/>
    <s v="SILLAS DE RUEDAS, HERRAMIENTAS Y  ACCESORIOS"/>
    <s v="FREE WHEELCHAIR MISSION"/>
    <s v="ESTADOS UNIDOS DE AMERICA"/>
    <s v="USD"/>
    <n v="35730.01"/>
    <s v="NO INDICA"/>
    <s v="SI"/>
    <n v="35730.01"/>
    <n v="41414.01"/>
    <s v="-"/>
  </r>
  <r>
    <n v="52"/>
    <s v="118-2025-10-100072"/>
    <d v="2025-03-09T00:00:00"/>
    <x v="0"/>
    <x v="25"/>
    <s v="ESCRITORIO DE OFICINA, MATERIAL DE OFICINA, LIBROS EDUCATIVOS, CALZONCILLOS PLASTICOS, CAMA DE UNA PLAZA, SILLAS INDIVIDUALES, ESTANTERIA, ARMARIOS DE MADERA, ROPA USADA, PANTALLAS DE COMPUTADORA, TALADRO, HERRAMIENTAS PEQUEÑAS"/>
    <s v="ASOCIACION PLATAFORMA SOCIAL TANGARANA"/>
    <s v="ESPAÑA"/>
    <s v="EUR"/>
    <n v="9764"/>
    <s v="SAN MARTIN"/>
    <s v="SI"/>
    <n v="10115.504000000001"/>
    <n v="12522.022000000001"/>
    <s v="013-2025"/>
  </r>
  <r>
    <n v="53"/>
    <s v="118-2025-10-098982"/>
    <d v="2025-03-07T00:00:00"/>
    <x v="0"/>
    <x v="26"/>
    <s v="PLACAS DE ACERO DOBLADAS DE FABRICACION ARTESANAL PARA ESTUFAS Y COCINAS DE LEÑAS, EJE DE TRANSMISION PARA PERFORADORAS DE POZO, PANELES SOLARES"/>
    <s v="FOERDER KREIS LEBEN BRAUCHT WASSER E.V."/>
    <s v="ALEMANIA"/>
    <s v="USD"/>
    <n v="12700"/>
    <s v="CENTRO POBLADO DE BUENOS AIRES - LAMBAYEQUE Y BATAN GRANDE, MOCUPE, LAGUNAS; LAMBAYEQUE"/>
    <s v="SI"/>
    <n v="9400"/>
    <n v="12777.75"/>
    <s v="-"/>
  </r>
  <r>
    <n v="54"/>
    <s v="235-2025-10-68873"/>
    <d v="2024-04-30T00:00:00"/>
    <x v="0"/>
    <x v="14"/>
    <s v="DISPOSITIVO DE REPRODUCCIÓN DE AUDIO"/>
    <s v="FAITH COMES BY HEARING"/>
    <s v="ESTADOS UNIDOS DE AMERICA"/>
    <s v="USD"/>
    <n v="72657"/>
    <s v="NO INDICA"/>
    <s v="SI"/>
    <n v="72657"/>
    <n v="79900.687999999995"/>
    <s v="-"/>
  </r>
  <r>
    <n v="55"/>
    <s v="235-2025-10-78725"/>
    <d v="2025-05-17T00:00:00"/>
    <x v="0"/>
    <x v="20"/>
    <s v="INYECTOR DE MEDIO CONTRASTE PARA RESONANCIA MAGNÉTICA"/>
    <s v="ASOCIACIÓN DIOSPI SUYANA DE ALEMANIA"/>
    <s v="ALEMANIA"/>
    <s v="EUR"/>
    <n v="31631.5"/>
    <s v="NO INDICA"/>
    <s v="SI"/>
    <n v="35901.752999999997"/>
    <n v="39457.288"/>
    <s v="-"/>
  </r>
  <r>
    <n v="56"/>
    <s v="235-2025-10-81497"/>
    <d v="2025-05-22T00:00:00"/>
    <x v="0"/>
    <x v="27"/>
    <s v="EQUIPO DE EMISIONES OTOACÚSTICAS PATH MEDICAL, EQUIPO DE ABR AUTOMATIZADO"/>
    <s v="HEAR THE WORLD FOUNDATION"/>
    <s v="SUIZA"/>
    <s v="EUR"/>
    <n v="8549.9"/>
    <s v="NO INDICA"/>
    <s v="SI"/>
    <n v="9704.1370000000006"/>
    <n v="9971.82"/>
    <s v="-"/>
  </r>
  <r>
    <n v="57"/>
    <s v="235-2025-10-100786"/>
    <d v="2025-06-24T00:00:00"/>
    <x v="0"/>
    <x v="1"/>
    <s v="MEDICAMENTO - DETERMINE TAB LAM AG"/>
    <s v="STOP TB PARTNERSHIP"/>
    <s v="ESTADOS UNIDOS DE AMERICA"/>
    <s v="USD"/>
    <n v="3700"/>
    <s v="NO INDICA"/>
    <s v="SI"/>
    <n v="3700"/>
    <n v="3893.28"/>
    <s v="-"/>
  </r>
  <r>
    <n v="58"/>
    <s v="235-2025-10-88858"/>
    <d v="2025-06-04T00:00:00"/>
    <x v="0"/>
    <x v="27"/>
    <s v="EQUIPO AUDIOLÓGICO INVENTIS"/>
    <s v="HEAR THE WORLD FOUNDATION"/>
    <s v="SUIZA"/>
    <s v="EUR"/>
    <n v="1925.43"/>
    <s v="NO INDICA"/>
    <s v="SI"/>
    <n v="2187.2890000000002"/>
    <n v="2285.3449999999998"/>
    <s v="-"/>
  </r>
  <r>
    <n v="59"/>
    <s v="235-2025-10-98068"/>
    <d v="2025-06-19T00:00:00"/>
    <x v="0"/>
    <x v="28"/>
    <s v="APPLE IPADS, ESTUCHES RESISTENTES CON TECLADOS, BUTTERFLY NETWORK, ESTUCHES BUTTERFLY PARA ULTRASONIDO"/>
    <s v="OPERATION BLESSING INTERNATIONAL RELIEF AND DEVELOPMENT CORPORATION"/>
    <s v="ESTADOS UNIDOS DE AMERICA"/>
    <s v="USD"/>
    <n v="5026"/>
    <s v="LIMA, LORETO, PUNO"/>
    <s v="SI"/>
    <n v="5026"/>
    <n v="5447.875"/>
    <s v="-"/>
  </r>
  <r>
    <n v="60"/>
    <s v="118-2025-10-184507"/>
    <d v="2025-05-05T00:00:00"/>
    <x v="0"/>
    <x v="23"/>
    <s v="SILLAS DE RUEDAS, SILLAS DE RUEDAS PEDIATRICAS, MULETAS, ANDADORES, BASTONES, COJINES DE SILLAS DE RUEDAS, LIBROS JONI, LIBROS BIBLIA, HOJAS DE ESPUMA, ROLLO DE VINILO"/>
    <s v="JONI &amp; FRIENDS"/>
    <s v="ESTADOS UNIDOS DE AMERICA"/>
    <s v="USD"/>
    <n v="75095"/>
    <s v="LIMA"/>
    <s v="SI"/>
    <n v="75095"/>
    <n v="82145.475000000006"/>
    <s v="-"/>
  </r>
  <r>
    <n v="61"/>
    <s v="118-2025-10-203111"/>
    <d v="2025-05-16T00:00:00"/>
    <x v="0"/>
    <x v="29"/>
    <s v="ROPA DE INVIERNO Y VERANO, CALZADO, SILLAS DE RUEDAS, BICICLETAS DE NIÑOS, JUGUETES, COSTAL CON MANTAS, SILLETAS DE NIÑOS"/>
    <s v="ONGD UPASUNQU"/>
    <s v="ESPAÑA"/>
    <s v="USD"/>
    <n v="2400"/>
    <s v="VILLA EL SALVADOR"/>
    <s v="SI"/>
    <n v="2400"/>
    <n v="5148.7"/>
    <s v="020-2025"/>
  </r>
  <r>
    <n v="62"/>
    <s v="118-2025-10-209536"/>
    <d v="2025-05-20T00:00:00"/>
    <x v="0"/>
    <x v="2"/>
    <s v="DISPOSITIVOS MÉDICOS"/>
    <s v="VOLUNTEERS INTER-AMERICAN DEVELOPMENT ASSISTANCE - VIDA"/>
    <s v="ESTADOS UNIDOS DE AMERICA"/>
    <s v="USD"/>
    <n v="10000"/>
    <s v="CUSCO (CHUMBIVILCAS, ESPINAR), LIMA (SAN ISIDRO)"/>
    <s v="SI"/>
    <n v="10000"/>
    <n v="13718.778"/>
    <s v="-"/>
  </r>
  <r>
    <n v="63"/>
    <s v="118-2025-10-190516"/>
    <d v="2025-05-08T00:00:00"/>
    <x v="0"/>
    <x v="2"/>
    <s v="DISPOSITIVOS MÉDICOS, PRODUCTOS FARMACÉUTICOS Y SANITARIOS"/>
    <s v="VOLUNTEERS INTER-AMERICAN DEVELOPMENT ASSISTANCE - VIDA"/>
    <s v="ESTADOS UNIDOS DE AMERICA"/>
    <s v="USD"/>
    <n v="10000"/>
    <s v="CUSCO, LIMA (SAN ISIDRO)"/>
    <s v="SI"/>
    <n v="10000"/>
    <n v="13626.620999999999"/>
    <s v="-"/>
  </r>
  <r>
    <n v="64"/>
    <s v="118-2025-10-206004 "/>
    <d v="2025-05-17T00:00:00"/>
    <x v="0"/>
    <x v="11"/>
    <s v="ALIMENTOS DE PROTEINA DE SOYA Y ARROZ DESHIDRATADOS"/>
    <s v="BUCKNER INTERNATIONAL"/>
    <s v="ESTADOS UNIDOS DE AMERICA"/>
    <s v="USD"/>
    <n v="22680"/>
    <s v="TUMBES, PIURA, LAMBAYEQUE, LA LIBERTAD, LIMA, ICA, CAJAMARCA, HUANUCO, JUNIN, HUANCAVELICA, AYACUCHO, APURIMAC, CUSCO, PUNO, LORETO, MADRE DE DIOS, SAN MARTIN, AREQUIPA, TACNA Y UCAYALI"/>
    <s v="SI"/>
    <n v="22680"/>
    <n v="24702.6"/>
    <s v="-"/>
  </r>
  <r>
    <n v="65"/>
    <s v="118-2025-10-197907"/>
    <d v="2025-05-13T00:00:00"/>
    <x v="0"/>
    <x v="30"/>
    <s v="INSUMOS MÉDICOS"/>
    <s v="OPERATION SMILE INC"/>
    <s v="ESTADOS UNIDOS DE AMERICA"/>
    <s v="USD"/>
    <n v="110890.67"/>
    <s v="NO INDICA"/>
    <s v="SI"/>
    <n v="110838.57"/>
    <n v="114470.716"/>
    <s v="-"/>
  </r>
  <r>
    <n v="66"/>
    <s v="118-2025-10-208153"/>
    <d v="2025-05-20T00:00:00"/>
    <x v="0"/>
    <x v="11"/>
    <s v="ALIMENTOS DE PROTEINA DE SOYA Y ARROZ DESHIDRATADAS"/>
    <s v="BUCKNER INTERNATIONAL"/>
    <s v="ESTADOS UNIDOS DE AMERICA"/>
    <s v="USD"/>
    <n v="22680"/>
    <s v="TUMBES, PIURA, LAMBAYEQUE, LA LIBERTAD, LIMA, ICA, CAJAMARCA, HUANUCO, JUNIN, HUANCAVELICA, AYACUCHO, APURIMAC, CUSCO, PUNO, LORETO, MADRE DE DIOS, SAN MARTIN, AREQUIPA, TACNA Y UCAYALI"/>
    <s v="SI"/>
    <n v="22680"/>
    <n v="24728.6"/>
    <s v="-"/>
  </r>
  <r>
    <n v="67"/>
    <s v="118-2025-10-191339"/>
    <d v="2025-05-08T00:00:00"/>
    <x v="0"/>
    <x v="20"/>
    <s v="EQUIPO DE RESONANCIA MAGNÉTICA (MAGNETOM FREE.STAR) CON SISTEMA MAGNETOM FREE.STAR"/>
    <m/>
    <m/>
    <m/>
    <m/>
    <s v="NO INDICA"/>
    <s v="SI"/>
    <n v="729908.83"/>
    <n v="751415.55099999998"/>
    <s v="-"/>
  </r>
  <r>
    <n v="68"/>
    <s v="118-2025-10-231225"/>
    <d v="2025-06-04T00:00:00"/>
    <x v="0"/>
    <x v="31"/>
    <s v="ROPA NUEVA"/>
    <s v="SAVE THE DUCK USA, INC"/>
    <s v="ESTADOS UNIDOS DE AMERICA"/>
    <s v="USD"/>
    <n v="10496.3"/>
    <s v="NO INDICA"/>
    <s v="SI"/>
    <n v="10496.3"/>
    <n v="12877.97"/>
    <s v="-"/>
  </r>
  <r>
    <n v="69"/>
    <s v="118-2025-10-232682"/>
    <d v="2025-06-05T00:00:00"/>
    <x v="0"/>
    <x v="23"/>
    <s v="SILLAS DE RUEDAS, MULETAS, ANDADORES Y BASTONES, COJINES, LIBROS JONI, LIBROS BIBLIAS, HOJAS DE ESPUMA, ROLLO DE VINILO"/>
    <s v="JONI &amp; FRIENDS"/>
    <s v="ESTADOS UNIDOS DE AMERICA"/>
    <s v="USD"/>
    <n v="76695"/>
    <s v="LIMA"/>
    <s v="SI"/>
    <n v="76695"/>
    <n v="85216.225000000006"/>
    <s v="-"/>
  </r>
  <r>
    <n v="70"/>
    <s v="118-2025-10-237158"/>
    <d v="2025-06-08T00:00:00"/>
    <x v="0"/>
    <x v="32"/>
    <s v="SILLAS DE RUEDAS MANUALES Y REPUESTOS"/>
    <s v="WHEELCHAIR FOUNDATION"/>
    <s v="ESTADOS UNIDOS DE AMERICA"/>
    <s v="USD"/>
    <n v="20336.8"/>
    <s v="LIMA, CUSCO, ICA, ANCASH"/>
    <s v="SI"/>
    <n v="20336.8"/>
    <n v="22523.946"/>
    <s v="-"/>
  </r>
  <r>
    <n v="71"/>
    <s v="118-2025-10-238095"/>
    <d v="2025-06-09T00:00:00"/>
    <x v="0"/>
    <x v="14"/>
    <s v="MULTI-POWERED AUDIO PLAYBACK DEVICE, PROJECTOR KIT (LCD), 8GB SD CARDS, 32GB SD CARDS"/>
    <s v="PARALLEL ADVISORS PTE LTD"/>
    <s v="SINGAPUR"/>
    <s v="USD"/>
    <n v="100856.95"/>
    <s v="NO INDICA"/>
    <s v="SI"/>
    <n v="97256.95"/>
    <n v="100856.95"/>
    <s v="-"/>
  </r>
  <r>
    <n v="72"/>
    <s v="118-2025-10-243719"/>
    <d v="2025-06-12T00:00:00"/>
    <x v="0"/>
    <x v="33"/>
    <s v="SILLAS DE RUEDAS, MULETAS, ANDADORES, BASTONES, COJINES, LIBROS JONI, LIBROS BIBLIAS, HOJAS DE ESPUMA, ROLLO DE VINILO"/>
    <s v="JONI &amp; FRIENDS"/>
    <s v="ESTADOS UNIDOS DE AMERICA"/>
    <s v="USD"/>
    <n v="75795"/>
    <s v="NO INDICA"/>
    <s v="SI"/>
    <n v="75795"/>
    <n v="83543.975000000006"/>
    <s v="-"/>
  </r>
  <r>
    <n v="73"/>
    <s v="118-2025-10-263233"/>
    <d v="2025-06-24T00:00:00"/>
    <x v="0"/>
    <x v="21"/>
    <s v="BANCOS DE MADERA, CABECEROS DE CAMA, CUADROS DECORATIVOS, ESCRITORIOS DE MADERA, MESAS AUXILIARES"/>
    <s v="FUNDACIÓN COPRODELI"/>
    <s v="ESPAÑA"/>
    <s v="EUR"/>
    <n v="30292"/>
    <s v="CALLAO, LIMA (LURIN, CAÑETE), SAN MARTIN (CARHUAPOMA, SAN PABLO, SAN JOSE DE SISA, CAMPANILLA Y TOCACHE), ICA (CHINCHA PISCO E ICA), APURIMAC"/>
    <s v="SI"/>
    <n v="32196.511999999999"/>
    <n v="34902.571000000004"/>
    <s v="-"/>
  </r>
  <r>
    <n v="74"/>
    <s v="118-2025-10-268312"/>
    <d v="2025-06-27T00:00:00"/>
    <x v="0"/>
    <x v="11"/>
    <s v="MOBILIARIO ESCOLAR"/>
    <s v="BUCKNER INTERNATIONAL"/>
    <s v="ESTADOS UNIDOS DE AMERICA"/>
    <s v="USD"/>
    <n v="40000"/>
    <s v="LIMA, CALLAO Y AREQUIPA"/>
    <s v="SI"/>
    <n v="40000"/>
    <n v="43688.375999999997"/>
    <s v="-"/>
  </r>
  <r>
    <n v="75"/>
    <s v="118-2025-10-237573"/>
    <d v="2025-06-09T00:00:00"/>
    <x v="0"/>
    <x v="8"/>
    <s v="DEHYDRATED VEGETABLES HARVEST LENTIL PRO (PLAIN)"/>
    <s v="CHILDREN´S HUNGER FUND"/>
    <s v="ESTADOS UNIDOS DE AMERICA"/>
    <s v="USD"/>
    <n v="2680"/>
    <s v="DISTRITOS: SAN JUAN DE MIRAFLORES, VILLA MARIA DEL TRIUNFO, VILLA EL SALVADOR, PACHACAMAC, LURIN"/>
    <s v="SI"/>
    <n v="2680"/>
    <n v="5921.6"/>
    <s v="-"/>
  </r>
  <r>
    <n v="76"/>
    <s v="118-2025-10-252490"/>
    <d v="2025-06-18T00:00:00"/>
    <x v="0"/>
    <x v="2"/>
    <s v="PRODUCTOS FARMACÉUTICOS Y DISPOSITIVOS MÉDICOS"/>
    <s v="DIRECT RELIEF"/>
    <s v="ESTADOS UNIDOS DE AMERICA"/>
    <s v="USD"/>
    <n v="9174.7000000000007"/>
    <s v="LIMA (SAN MARTIN DE PORRES, VILLA MARIA DEL TRIUNFO, SAN ISIDRO, SANTIAGO DE SURCO, HUACHO, SAN BORJA, SAN MIGUEL), PIURA (EL CHIPE, CURA MORI)"/>
    <s v="SI"/>
    <n v="9174.7000000000007"/>
    <n v="12777.802"/>
    <s v="-"/>
  </r>
  <r>
    <n v="77"/>
    <s v="118-2025-10-268303"/>
    <d v="2025-06-27T00:00:00"/>
    <x v="0"/>
    <x v="34"/>
    <s v="CAJAS DE ALIMENTOS SECOS Y SELLADOS DE LENTEJAS"/>
    <s v="KIDS AROUND THE WORLD"/>
    <s v="ESTADOS UNIDOS DE AMERICA"/>
    <s v="USD"/>
    <n v="9505.32"/>
    <s v="LIMA (COMAS,PACHACAMAC, CARABAYLLO), CALLAO (VENTANILLA), TARAPOTO, CUSCO, IQUITOS"/>
    <s v="SI"/>
    <n v="9505.32"/>
    <n v="13982.427"/>
    <s v="-"/>
  </r>
  <r>
    <n v="78"/>
    <s v="235-2025-10-128707"/>
    <d v="2025-08-09T00:00:00"/>
    <x v="0"/>
    <x v="35"/>
    <s v="SOLUCIÓN PRESERVANTE PARA MUESTRAS CITOLÓGICAS"/>
    <s v="Departamento de Medicina Tropical_x000a_Escuela de Salud Pública y Medicina Tropical de la_x000a_Universidad de Tulane"/>
    <s v="ESTADOS UNIDOS DE AMERICA"/>
    <s v="USD"/>
    <n v="1280"/>
    <s v="LORETO"/>
    <s v="SI"/>
    <n v="2865"/>
    <n v="3673"/>
    <s v="-"/>
  </r>
  <r>
    <n v="79"/>
    <s v="235-2025-10-134655"/>
    <d v="2025-08-20T00:00:00"/>
    <x v="0"/>
    <x v="36"/>
    <s v="MEDICAMENTOS GLIVEC 100 MG Y 400 MG"/>
    <s v="THE MAX FOUNDATION / MAXAID"/>
    <s v="ESTADOS UNIDOS DE AMERICA"/>
    <s v="USD"/>
    <n v="187695.3"/>
    <s v="NO INDICA"/>
    <s v="SI"/>
    <n v="187404.712"/>
    <n v="191443.39499999999"/>
    <s v="-"/>
  </r>
  <r>
    <n v="80"/>
    <s v="235-2025-10-138057"/>
    <d v="2025-08-26T00:00:00"/>
    <x v="1"/>
    <x v="37"/>
    <s v="EQUIPOS DE PROTECCIÓN PARA INCENDIOS FORESTALES (MATERIAL DESCATALOGADO)"/>
    <s v="ASOCIACIÓN PARA LA INTERPRETACIÓN Y DIVULGACIÓN AMBIENTAL ENELMEDIO"/>
    <s v="ESPAÑA"/>
    <s v="EUR"/>
    <n v="4337.55"/>
    <s v="NO INDICA"/>
    <s v="SI"/>
    <n v="4953.4939999999997"/>
    <n v="14127.847"/>
    <s v="-"/>
  </r>
  <r>
    <n v="81"/>
    <s v="235-2025-18-1446"/>
    <d v="2025-08-21T00:00:00"/>
    <x v="1"/>
    <x v="38"/>
    <s v="VACUNA VETERINARIA TETGUARD® (TETANUS TOXOID)"/>
    <s v="Equitarian Initiative"/>
    <s v="ESTADOS UNIDOS DE AMERICA"/>
    <s v="USD"/>
    <n v="1335.6"/>
    <s v="CUSCO"/>
    <s v="SI"/>
    <n v="39640"/>
    <n v="41761.199999999997"/>
    <s v="-"/>
  </r>
  <r>
    <n v="82"/>
    <s v="118-2025-10-267512"/>
    <d v="2025-06-26T00:00:00"/>
    <x v="1"/>
    <x v="39"/>
    <s v="LENTES DE SOL CON PROTECCIÓN UV"/>
    <s v="RESTORINGVISION"/>
    <s v="ESTADOS UNIDOS DE AMERICA"/>
    <s v="USD"/>
    <n v="10500"/>
    <s v="NO INDICA"/>
    <s v="SI"/>
    <n v="13455"/>
    <n v="18055"/>
    <s v="-"/>
  </r>
  <r>
    <n v="83"/>
    <s v="118-2025-10-271378"/>
    <d v="2025-06-30T00:00:00"/>
    <x v="0"/>
    <x v="7"/>
    <s v="MOBILIARIO DE OFICINA, ROPA NUEVA, CALZADO USADO (BOTAS ORTOPÉDICAS), ARTÍCULOS DE MOVILIDAD Y HOSPITAL, PAÑALES, ARTÍCULOS DE OFICINA Y OTROS"/>
    <s v="PRODEIN NON-PROFIT, INC."/>
    <s v="ESTADOS UNIDOS DE AMERICA"/>
    <s v="USD"/>
    <n v="6358"/>
    <s v="LIMA, AREQUIPA Y CUSCO"/>
    <s v="SI"/>
    <n v="6353"/>
    <n v="8066.5569999999998"/>
    <s v="-"/>
  </r>
  <r>
    <n v="84"/>
    <s v="118-2025-10-273590"/>
    <d v="2025-07-01T00:00:00"/>
    <x v="0"/>
    <x v="11"/>
    <s v="EQUIPAMIENTO MÉDICO Y MOBILIARIO HOSPITALARIO USADO (CAMAS, CAMILLAS, MESAS, ANDADORES, SILLAS DE RUEDAS Y OTROS)"/>
    <s v="VOLUNTEERS INTER-AMERICAN DEVELOPMENT ASSISTANCE - VIDA"/>
    <s v="ESTADOS UNIDOS DE AMERICA"/>
    <s v="USD"/>
    <n v="7740"/>
    <s v="CUSCO"/>
    <s v="SI"/>
    <n v="10000"/>
    <n v="13711.035"/>
    <s v="-"/>
  </r>
  <r>
    <n v="85"/>
    <s v="118-2025-10-287084"/>
    <d v="2025-07-08T00:00:00"/>
    <x v="0"/>
    <x v="40"/>
    <s v="ROPA USADA, JUGUETES USADOS Y LIBROS EDUCATIVOS USADOS"/>
    <s v="FUNDACIÓN TRAPEROS DE EMAÚS NAVARRA"/>
    <s v="ESPAÑA"/>
    <s v="EUR"/>
    <n v="3650"/>
    <s v="LA LIBERTAD, AMAZONAS Y SAN MARTIN"/>
    <s v="SI"/>
    <n v="2118.6"/>
    <n v="4340.8940000000002"/>
    <s v="032-2025"/>
  </r>
  <r>
    <n v="86"/>
    <s v="118-2025-10-282443"/>
    <d v="2025-07-05T00:00:00"/>
    <x v="0"/>
    <x v="26"/>
    <s v="PIEZAS NUEVAS PARA PERFORACIÓN DE POZOS (CHUCK, PILOT BIT, HAMMER, RING BIT SET)"/>
    <s v="FOERDER KREIS LEBEN BRAUCHT WASSER E.V."/>
    <s v="ALEMANIA"/>
    <s v="USD"/>
    <n v="1650"/>
    <s v="LAMBAYEQUE"/>
    <s v="SI"/>
    <n v="1650"/>
    <n v="1990.932"/>
    <s v="-"/>
  </r>
  <r>
    <n v="87"/>
    <s v="118-2025-10-291053 "/>
    <d v="2025-07-10T00:00:00"/>
    <x v="0"/>
    <x v="4"/>
    <s v="CAMAS Y MOBILIARIO HOSPITALARIO USADOS; ROPA NUEVA; CALZADO NUEVO; MASCARILLAS QUIRÚRGICAS Y CUNAS PARA NIÑOS"/>
    <s v="WORLD HELP"/>
    <s v="ESTADOS UNIDOS DE AMERICA"/>
    <s v="USD"/>
    <n v="5000"/>
    <s v="NO INDICA"/>
    <s v="SI"/>
    <n v="5000"/>
    <n v="7267.625"/>
    <s v="-"/>
  </r>
  <r>
    <n v="88"/>
    <s v="118-2025-10-306158"/>
    <d v="2025-07-18T00:00:00"/>
    <x v="0"/>
    <x v="25"/>
    <s v="MOBILIARIO USADO; ROPA USADA; CALZADO USADO; ROPA NUEVA; ARTÍCULOS DEPORTIVOS NUEVOS; PORTÁTILES Y PANTALLAS USADAS"/>
    <s v="ASOCIACION PLATAFORMA SOCIAL TANGARANA"/>
    <s v="ESPAÑA"/>
    <s v="EUR"/>
    <n v="4720"/>
    <s v="SAN MARTIN"/>
    <s v="SI"/>
    <n v="5555.44"/>
    <n v="8614.6299999999992"/>
    <s v="031-2025"/>
  </r>
  <r>
    <n v="89"/>
    <s v="118-2025-10-307993"/>
    <d v="2025-07-18T00:00:00"/>
    <x v="1"/>
    <x v="39"/>
    <s v="LENTES DE LECTURA DE DIFERENTES MODELOS"/>
    <s v="RESTORINGVISION"/>
    <s v="ESTADOS UNIDOS DE AMERICA"/>
    <s v="USD"/>
    <n v="47000"/>
    <s v="NO INDICA"/>
    <s v="SI"/>
    <n v="47000"/>
    <n v="56780"/>
    <s v="-"/>
  </r>
  <r>
    <n v="90"/>
    <s v="118-2025-10-313922"/>
    <d v="2025-07-24T00:00:00"/>
    <x v="0"/>
    <x v="41"/>
    <s v="SILLAS DE RUEDAS NUEVAS Y USADAS (MODELOS INFANTILES, PLEGABLES Y DE POSICIONES AJUSTABLES)"/>
    <s v="HOPE HAVEN WEST"/>
    <s v="ESTADOS UNIDOS DE AMERICA"/>
    <s v="USD"/>
    <n v="55200"/>
    <s v="NO INDICA"/>
    <s v="SI"/>
    <n v="55200"/>
    <n v="61238"/>
    <s v="-"/>
  </r>
  <r>
    <n v="91"/>
    <s v="118-2025-10-317557"/>
    <d v="2025-07-25T00:00:00"/>
    <x v="0"/>
    <x v="21"/>
    <s v="TELEVISORES SMART LED 70” NUEVOS (81 UNIDADES)"/>
    <s v="Coprodeli USA"/>
    <s v="ESTADOS UNIDOS DE AMERICA"/>
    <s v="USD"/>
    <n v="19116"/>
    <s v="LIMA, CALLAO. SAN MARTIN, ICA Y APURIMAC"/>
    <s v="SI"/>
    <n v="19972"/>
    <n v="25071"/>
    <s v="-"/>
  </r>
  <r>
    <n v="92"/>
    <s v="118-2025-10-315212"/>
    <d v="2025-07-24T00:00:00"/>
    <x v="0"/>
    <x v="42"/>
    <s v="PRENDAS DE VESTIR NUEVAS PARA HOMBRE, MUJER, NIÑO Y BEBÉ (PANTALONES, FALDAS, BLUSAS, SUÉTERES, CONJUNTOS, BUFANDAS Y OTROS)"/>
    <s v="MZW EXPORTS LIMITED, S.A."/>
    <s v="PANAMÁ"/>
    <s v="USD"/>
    <n v="8851.15"/>
    <s v="NO INDICA"/>
    <s v="SI"/>
    <n v="8960.9989999999998"/>
    <n v="10007.383"/>
    <s v="-"/>
  </r>
  <r>
    <n v="93"/>
    <s v="118-2025-10-322884"/>
    <d v="2025-08-01T00:00:00"/>
    <x v="0"/>
    <x v="43"/>
    <s v="JUGUETES NUEVOS"/>
    <s v="Fundación Crecer Jugando"/>
    <s v="ESPAÑA"/>
    <s v="EUR"/>
    <n v="19570.8"/>
    <s v="NO INDICA"/>
    <s v="SI"/>
    <n v="23034.831999999999"/>
    <n v="26249.550999999999"/>
    <s v="-"/>
  </r>
  <r>
    <n v="94"/>
    <s v="118-2025-10-332940"/>
    <d v="2025-08-07T00:00:00"/>
    <x v="0"/>
    <x v="40"/>
    <s v="ROPA USADA; CALZADO USADO; JUGUETES USADOS"/>
    <s v="EMMAÚS INTERNACIONAL"/>
    <s v="FRANCIA"/>
    <s v="EUR"/>
    <n v="2000"/>
    <s v="NO INDICA"/>
    <s v="SI"/>
    <n v="2284"/>
    <n v="7903.5020000000004"/>
    <s v="036-2025"/>
  </r>
  <r>
    <n v="95"/>
    <s v="118-2025-10-324470"/>
    <d v="2025-08-01T00:00:00"/>
    <x v="1"/>
    <x v="22"/>
    <s v="MÁQUINA DE ULTRASONIDO USADA Y CARROS DE MOVILIDAD NUEVOS"/>
    <s v="MEDSHARE INTERNATIONAL, INC."/>
    <s v="ESTADOS UNIDOS DE AMERICA"/>
    <s v="USD"/>
    <n v="54000"/>
    <s v="CUSCO"/>
    <s v="SI"/>
    <n v="55325"/>
    <n v="55665.125"/>
    <s v="-"/>
  </r>
  <r>
    <n v="96"/>
    <s v="118-2025-10-338673"/>
    <d v="2025-08-11T00:00:00"/>
    <x v="0"/>
    <x v="44"/>
    <s v="SILLAS DE RUEDAS USADAS; MULETAS USADAS; ANDADORES USADOS; BASTONES USADOS"/>
    <s v="JONI &amp; FRIENDS"/>
    <s v="ESTADOS UNIDOS DE AMERICA"/>
    <s v="USD"/>
    <n v="71545"/>
    <s v="AREQUIPA Y CUSCO"/>
    <s v="SI"/>
    <n v="71545"/>
    <n v="82818.213000000003"/>
    <s v="-"/>
  </r>
  <r>
    <n v="97"/>
    <s v="118-2025-10-340684"/>
    <d v="2025-08-12T00:00:00"/>
    <x v="0"/>
    <x v="42"/>
    <s v="CALZADO NUEVO (SANDALIAS, CHANCLETAS, ZAPATOS, ZAPATILLAS, BOTAS MONTAÑERAS) Y ROPA NUEVA (SETS DE LYCRA Y TRUZA CON POLO)"/>
    <s v="MZW EXPORTS LIMITED, S.A."/>
    <s v="PANAMÁ"/>
    <s v="USD"/>
    <n v="9237.06"/>
    <s v="NO INDICA"/>
    <s v="SI"/>
    <n v="9298.0570000000007"/>
    <n v="10335.259"/>
    <s v="-"/>
  </r>
  <r>
    <n v="98"/>
    <s v="118-2025-10-351317"/>
    <d v="2025-08-19T00:00:00"/>
    <x v="0"/>
    <x v="45"/>
    <s v="ROPA USADA Y CALZADO USADO"/>
    <s v="Emaús Internacional"/>
    <s v="FRANCIA"/>
    <s v="EUR"/>
    <n v="2000"/>
    <s v="NO INDICA"/>
    <s v="SI"/>
    <n v="2284"/>
    <n v="5141.8620000000001"/>
    <s v="038-2025"/>
  </r>
  <r>
    <n v="99"/>
    <s v="118-2025-10-360271"/>
    <d v="2025-08-22T00:00:00"/>
    <x v="0"/>
    <x v="15"/>
    <s v="ARROZ FORTIFICADO CON SOYA Y MANNA PACK RICE"/>
    <s v="WORLD HELP"/>
    <s v="ESTADOS UNIDOS DE AMERICA"/>
    <s v="USD"/>
    <n v="5000"/>
    <s v="NO INDICA"/>
    <s v="SI"/>
    <n v="5000"/>
    <n v="6754"/>
    <s v="-"/>
  </r>
  <r>
    <n v="100"/>
    <s v="118-2025-10-362454"/>
    <d v="2025-08-25T00:00:00"/>
    <x v="0"/>
    <x v="46"/>
    <s v="MONTURAS PARA LENTES NUEVAS Y GAFAS DE SOL NUEVAS"/>
    <s v="VOSH SOUTHEAST, INC."/>
    <s v="ESTADOS UNIDOS DE AMERICA"/>
    <s v="USD"/>
    <n v="5145"/>
    <s v="LIMA"/>
    <s v="SI"/>
    <n v="5145"/>
    <n v="6006.65"/>
    <s v="-"/>
  </r>
  <r>
    <n v="101"/>
    <s v="118-2025-10-366682"/>
    <d v="2025-08-27T00:00:00"/>
    <x v="2"/>
    <x v="47"/>
    <s v="PANELES SOLARES MONOCRISTALINOS NUEVOS"/>
    <s v="SILFAB SOLAR Inc."/>
    <s v="ESTADOS UNIDOS DE AMERICA"/>
    <s v="USD"/>
    <n v="50585.86"/>
    <s v="CUSCO, HUANCAVELICA, AYACUCHO, APURIMAC, ANCASH, AMAZONAS Y LORETO"/>
    <s v="SI"/>
    <n v="50985.86"/>
    <n v="57039.362000000001"/>
    <s v="-"/>
  </r>
  <r>
    <n v="102"/>
    <s v="118-2025-10-362580"/>
    <d v="2025-08-25T00:00:00"/>
    <x v="0"/>
    <x v="11"/>
    <s v="ALIMENTOS DESHIDRATADOS CON PROTEÍNA DE SOYA Y ARROZ  Y CON PROTEÍNA DE SOYA Y PAPA"/>
    <s v="BUCKNER INTERNATIONAL"/>
    <s v="ESTADOS UNIDOS DE AMERICA"/>
    <s v="USD"/>
    <n v="22680"/>
    <s v="TUMBES, PIURA, LAMBAYEQUE, LA LIBERTAD, LIMA, ICA, CAJAMARCA, HUÁNUCO, JUNÍN, HUANCAVELICA, AYACUCHO, APURÍMAC, CUSCO, PUNO, LORETO, MADRE DE DIOS, SAN MARTÍN, AREQUIPA, TACNA Y UCAYALI"/>
    <s v="SI"/>
    <n v="22680"/>
    <n v="26003.599999999999"/>
    <s v="-"/>
  </r>
  <r>
    <n v="103"/>
    <s v="118-2024-10-317838"/>
    <d v="2024-08-21T00:00:00"/>
    <x v="1"/>
    <x v="48"/>
    <s v="PELUCHES NUEVOS; PULSERAS DE JUGUETE; MEDIAS NUEVAS; GORRAS , BUFANDAS NUEVAS; CASACAS DE ALGODÓN NUEVAS"/>
    <s v="TOP SHINE CO., LTD"/>
    <s v="CHINA"/>
    <s v="USD"/>
    <n v="21980"/>
    <s v="NO INDICA"/>
    <s v="SI"/>
    <n v="19185"/>
    <n v="23983.625"/>
    <s v="-"/>
  </r>
  <r>
    <n v="104"/>
    <s v="370-2025-10-012035"/>
    <d v="2025-08-08T00:00:00"/>
    <x v="0"/>
    <x v="42"/>
    <s v="CALZADO NUEVO (SANDALIAS, ZAPATOS CASUALES, ZAPATILLAS CANVAS, ZAPATOS DE AGUA, SANDALIAS HIKING Y MONTAÑERAS)"/>
    <s v="MZW EXPORTS LIMITED, S.A."/>
    <s v="PANAMÁ"/>
    <s v="USD"/>
    <n v="5966.46"/>
    <s v="LORETO"/>
    <s v="SI"/>
    <n v="6027.4570000000003"/>
    <n v="6748.0519999999997"/>
    <s v="-"/>
  </r>
  <r>
    <n v="105"/>
    <s v="235-2025-10-151217"/>
    <d v="2025-09-17T00:00:00"/>
    <x v="0"/>
    <x v="30"/>
    <s v="INSUMOS MÉDICOS NUEVOS PARA CIRUGÍAS CORRECTIVAS"/>
    <s v="Operation Smile Inc."/>
    <s v="ESTADOS UNIDOS DE AMERICA"/>
    <s v="USD"/>
    <n v="9599.64"/>
    <s v="LIMA Y PROVINCIAS"/>
    <s v="SI"/>
    <n v="9599.64"/>
    <n v="11537.441999999999"/>
    <s v="-"/>
  </r>
  <r>
    <n v="106"/>
    <s v="235-2025-10-174215"/>
    <d v="2025-10-23T00:00:00"/>
    <x v="0"/>
    <x v="35"/>
    <s v="FILTROS DE TEFLÓN 37 MM NUEVOS"/>
    <s v="Dr. William Checkley_x000a_Center for Global NCD Research and Training_x000a_Johns Hopkins University"/>
    <s v="ESTADOS UNIDOS DE AMERICA"/>
    <s v="USD"/>
    <n v="2842"/>
    <s v="PUNO"/>
    <s v="SI"/>
    <n v="2842"/>
    <n v="2919.42"/>
    <s v="-"/>
  </r>
  <r>
    <n v="107"/>
    <s v="235-2025-10-173450"/>
    <d v="2025-10-22T00:00:00"/>
    <x v="0"/>
    <x v="49"/>
    <s v="EQUIPO DE COLECCIÓN DE SUDOR MACRODUCT 3700-SYS Y SUMINISTROS"/>
    <s v="Stanford University – The Stanford Cystic Fibrosis Center"/>
    <s v="ESTADOS UNIDOS DE AMERICA"/>
    <s v="USD"/>
    <n v="5825"/>
    <s v="NO INDICA"/>
    <s v="SI"/>
    <n v="5825"/>
    <n v="8200.1"/>
    <s v="-"/>
  </r>
  <r>
    <n v="108"/>
    <s v="118-2025-10-423752"/>
    <d v="2025-09-30T00:00:00"/>
    <x v="0"/>
    <x v="2"/>
    <s v="MEDICAMENTOS, DISPOSITIVOS MÉDICOS Y SUMINISTROS SANITARIOS NUEVOS"/>
    <s v="AMERICARES"/>
    <s v="ESTADOS UNIDOS DE AMERICA"/>
    <s v="USD"/>
    <n v="10000"/>
    <s v="LIMA, TRUJILLO, HUACHO, IQUITOS, ABANCAY, SAN MARTÍN, MADRE DE DIOS, LORETO, ENTRE OTRAS"/>
    <s v="SI"/>
    <n v="10000"/>
    <n v="14041.834999999999"/>
    <s v="-"/>
  </r>
  <r>
    <n v="109"/>
    <s v="118-2025-10-455472"/>
    <d v="2025-10-20T00:00:00"/>
    <x v="0"/>
    <x v="2"/>
    <s v="CAMAS HOSPITALARIAS USADAS, SILLAS DE OFICINA, ANDADORES, PORTA SUEROS, MUEBLES Y OTROS EQUIPOS MÉDICOS USADOS; MÁS INSUMOS NUEVOS (JERINGAS, ESPONJAS DE GASA, Z-FLO, SETS DE EXTENSIÓN, BOLSA DE OSTOMÍA)"/>
    <s v="VOLUNTEERS INTER-AMERICAN DEVELOPMENT ASSISTANCE - VIDA"/>
    <s v="ESTADOS UNIDOS DE AMERICA"/>
    <s v="USD"/>
    <n v="4581.78"/>
    <s v="LIMA"/>
    <s v="SI"/>
    <n v="9960.9"/>
    <n v="13442.52"/>
    <s v="-"/>
  </r>
  <r>
    <n v="110"/>
    <s v="118-2025-10-452234"/>
    <d v="2025-10-17T00:00:00"/>
    <x v="0"/>
    <x v="2"/>
    <s v="CAMAS HOSPITALARIAS USADAS, CAMILLAS, SILLAS DE OFICINA, ANDADORES, PORTA SUEROS, ESCRITORIOS, BANCOS DE LABORATORIO, CARRITOS DE EMERGENCIA Y OTROS EQUIPOS MÉDICOS USADOS; MÁS INSUMOS NUEVOS (JERINGAS, CATÉTERES, GUANTES, SETS DE ADMINISTRACIÓN, LANCETAS, LUBRICANTES, FAJILLAS, FILTROS DE CO₂, ENTRE OTROS)"/>
    <s v="VOLUNTEERS INTER-AMERICAN DEVELOPMENT ASSISTANCE - VIDA"/>
    <s v="ESTADOS UNIDOS DE AMERICA"/>
    <s v="USD"/>
    <n v="7054.52"/>
    <s v="LIMA"/>
    <s v="SI"/>
    <n v="9577.1200000000008"/>
    <n v="13031.089"/>
    <s v="-"/>
  </r>
  <r>
    <n v="111"/>
    <s v="118-2025-10-468503"/>
    <d v="2025-10-28T00:00:00"/>
    <x v="0"/>
    <x v="50"/>
    <s v="ROPA Y BOTAS USADAS PARA BOMBERO, CILINDROS USADOS DE AIRE Y EQUIPO ARNÉS (KIT), CASCOS USADOS, SILLAS DE RUEDAS/ANDADORES USADOS Y HERRAMIENTAS/EQUIPOS DE RESCATE USADOS"/>
    <s v="INTERNATIONAL FIRE FIGHTERS ALLIANCE – IFFA"/>
    <s v="ESTADOS UNIDOS DE AMERICA"/>
    <s v="USD"/>
    <n v="2350"/>
    <s v="LIMA, JUNÍN, LA LIBERTAD, AMAZONAS, UCAYALI, LORETO, MADRE DE DIOS, SAN MARTÍN, PIURA, ICA, CUSCO, APURÍMAC, ANCASH, TACNA, TUMBES, LAMBAYEQUE Y PUNO"/>
    <s v="SI"/>
    <n v="2350"/>
    <n v="8954.375"/>
    <s v="043-2025"/>
  </r>
  <r>
    <n v="112"/>
    <s v="163-2025-10-0428"/>
    <d v="2025-09-01T00:00:00"/>
    <x v="0"/>
    <x v="0"/>
    <s v="ALIMENTOS, ROPA USADA Y OTROS"/>
    <s v="CANADIAN FOOD FOR CHILDREN"/>
    <s v="CANADA"/>
    <s v="USD"/>
    <n v="2579.23"/>
    <s v="AREQUIPA"/>
    <s v="SI"/>
    <n v="2156.17"/>
    <n v="5719.2359999999999"/>
    <s v="039-2025"/>
  </r>
  <r>
    <n v="113"/>
    <s v="046-2025-10-003122"/>
    <d v="2025-08-23T00:00:00"/>
    <x v="0"/>
    <x v="13"/>
    <s v="ROPA USADA CALZADO USADO, JUGUETES USADOS"/>
    <s v="ONGD UPASUNQU"/>
    <s v="ESPAÑA"/>
    <s v="USD"/>
    <n v="2600"/>
    <s v="PIURA"/>
    <s v="SI"/>
    <n v="2600"/>
    <n v="4280.1750000000002"/>
    <s v="034-2025"/>
  </r>
  <r>
    <n v="114"/>
    <s v="118-2025-10-483397"/>
    <s v="06/11/2025"/>
    <x v="0"/>
    <x v="2"/>
    <s v="CAMAS AMBULATORIAS, CAMAS HOSPITALARIAS, COLCHONES HOSPITALARIOS, ELEVADOR DE PACIENTES CON ARNÉS, GABINETE PARA ALMACENAMIENTO, JERINGAS DE INSULINA, LANCETAS DE SEGURIDAD, MASCARILLA NASAL, MESA DE EXAMINACIÓN, MESA PARA CAMA HOSPITALARIA CON RUEDAS, PORTA SUEROS, PROTECTOR DE RAYOS X CON SOPORTE Y SILLAS DE OFICINA"/>
    <s v="VOLUNTEERS INTER-AMERICAN DEVELOPMENT ASSISTANCE - VIDA"/>
    <s v="ESTADOS UNIDOS DE AMERICA"/>
    <s v="USD"/>
    <n v="10000"/>
    <s v="CUSCO, LIMA (SAN ISIDRO)"/>
    <s v="SI"/>
    <n v="9975"/>
    <n v="13447.663000000002"/>
    <s v="-"/>
  </r>
  <r>
    <n v="115"/>
    <s v="118-2025-10-488147"/>
    <s v="07/11/2025"/>
    <x v="0"/>
    <x v="8"/>
    <s v="TUBERÍA DE HDPE Y LOS ACCESORIOS Y EQUIPOS"/>
    <s v="ALLIANCE FOR PE PIPE"/>
    <s v="ESTADOS UNIDOS DE AMERICA"/>
    <s v="USD"/>
    <n v="55934.97"/>
    <s v="PASCO"/>
    <s v="SI"/>
    <n v="55902.970000000008"/>
    <n v="68975.856000000014"/>
    <s v="-"/>
  </r>
  <r>
    <n v="116"/>
    <s v="118-2025-10-535456"/>
    <s v="04/12/2025"/>
    <x v="0"/>
    <x v="25"/>
    <s v="ARMARIOS, CAJA DE ENVASES PLASTICOS, COLCHÓN, COMPUTADORA DELL, MONITOR HEWLETT PACKARD, ENVASES DE VÍDRIO, ESCALERA METÁLICA, ESTANTERÍA, MESAS DE ESCUELA, SILLAS, ROPA NUEVA (DEPORTIVA) Y  ROPA DEPORTIVA Y CALZADO USADO"/>
    <s v="ASOCIACION PLATAFORMA SOCIAL TANGARANA"/>
    <s v="ESPAÑA"/>
    <s v="EUR"/>
    <n v="3375"/>
    <s v="SAN MARTIN"/>
    <s v="SI"/>
    <n v="3914.9999999999986"/>
    <n v="5894.7669999999989"/>
    <s v="050-2025"/>
  </r>
  <r>
    <n v="117"/>
    <s v="118-2025-10-548081"/>
    <s v="11/12/2025"/>
    <x v="0"/>
    <x v="20"/>
    <s v="MESA ESCOLAR REGULABLE, MESAS DE PROFESOR, PALETS DE PVC PARA ALMACENAMIENTO Y SILLA CON BASE DESLIZANTE"/>
    <s v="ASOCIACION DIOSPI SUYANA DE ALEMANIA"/>
    <s v="ALEMANIA"/>
    <s v="EUR"/>
    <n v="31533.4"/>
    <s v="SUR DEL PERU"/>
    <s v="SI"/>
    <n v="38288.120999999999"/>
    <n v="42107.398000000001"/>
    <s v="-"/>
  </r>
  <r>
    <n v="118"/>
    <s v="118-2025-10-555417"/>
    <s v="16/12/2025"/>
    <x v="0"/>
    <x v="5"/>
    <s v="CAMAS HOSPITALARIAS, CAMILLAS, COLCHONES"/>
    <s v="KETTERING ADVENTIST HEALTHCARE"/>
    <s v="ESTADOS UNIDOS DE AMERICA"/>
    <s v="USD"/>
    <n v="58300"/>
    <s v="NO INDICA"/>
    <s v="SI"/>
    <n v="60535"/>
    <n v="66815"/>
    <s v="-"/>
  </r>
  <r>
    <n v="119"/>
    <s v="118-2025-10-558035"/>
    <s v="17/12/2025"/>
    <x v="0"/>
    <x v="6"/>
    <s v="CAMAS HOSPITALARIAS, CAMILLAS, COLCHONES"/>
    <s v="KETTERING ADVENTIST HEALTHCARE"/>
    <s v="ESTADOS UNIDOS DE AMERICA"/>
    <s v="USD"/>
    <n v="77900"/>
    <s v="NO INDICA"/>
    <s v="SI"/>
    <n v="81335"/>
    <n v="90685"/>
    <s v="-"/>
  </r>
  <r>
    <n v="120"/>
    <s v="118-2025-10-501130"/>
    <d v="2025-11-15T00:00:00"/>
    <x v="0"/>
    <x v="20"/>
    <s v="DISPOSITIVOS MÉDICOS, EQUIPO BIOMÉDICO, MATERIAL PARA TRABAJO CULTURAL, HERRAMIENTAS ACCESORIAS PARA EL ÁREA DE MANTENIMIENTO Y COLEGIO."/>
    <s v="ASOCIACION DIOSPI SUYANA DE ALEMANIA"/>
    <s v="ALEMANIA"/>
    <s v="EUR"/>
    <n v="153112.19"/>
    <s v="NO INDICA"/>
    <s v="SI"/>
    <n v="177691.15"/>
    <n v="182086.85699999999"/>
    <s v="-"/>
  </r>
  <r>
    <n v="121"/>
    <s v="118-2025-10-523008"/>
    <d v="2025-11-28T00:00:00"/>
    <x v="0"/>
    <x v="15"/>
    <s v="ARROZ FORTIFICADO CON SOYA"/>
    <s v="WORLD HELP"/>
    <s v="ESTADOS UNIDOS DE AMERICA"/>
    <s v="USD"/>
    <n v="5000"/>
    <s v="NO INDICA"/>
    <s v="SI"/>
    <n v="5000"/>
    <n v="6870"/>
    <s v="-"/>
  </r>
  <r>
    <n v="122"/>
    <s v="118-2025-10-545442"/>
    <d v="2025-12-10T00:00:00"/>
    <x v="0"/>
    <x v="35"/>
    <s v="INSTRUMENTO DE ANÁLISIS - GELDOC GO GEL IMAGING SYSTEM CON SOFTWARE IMAGE LAB TOUCH Y ACCESORIOS_x000a__x000a_INSTRUMENTO DE ANÁLISIS QUANTSTUDIO 7 FLEX REAL-TIME PCR SYSTEM Y ACTUALIZACIÓN DE BLOQUE DE TARJETAS DE MATRIZ"/>
    <s v="UNIVERSITY OF VIRGINIA"/>
    <s v="ESTADOS UNIDOS DE AMERICA"/>
    <s v="USD"/>
    <n v="90668.93"/>
    <s v="LORETO"/>
    <s v="SI"/>
    <n v="90958.93"/>
    <n v="91690.1"/>
    <s v="-"/>
  </r>
  <r>
    <n v="123"/>
    <s v="118-2025-10-571180"/>
    <d v="2025-12-26T00:00:00"/>
    <x v="0"/>
    <x v="7"/>
    <s v="PAÑALES PARA ADULTOS, MONITORES DE PC, CPU DE TORRE, JUGUETES DE PELUCHE, ROPA Y ZAPATOS USADOS, SABANAS, SILLAS DE RUEDA, ANDADORES, MANTAS, ALFOMBRAS, PUERTAS, CABALLETES DE MADERA, PANTALLA DE TV 50 PULGADAS Y MATERIAL RELIGIOSO"/>
    <s v="FUNDACION PRODEIN"/>
    <s v="ESPAÑA"/>
    <s v="EUR"/>
    <n v="49479.28"/>
    <s v="LIMA, AREQUIPA Y CUSCO"/>
    <s v="SI"/>
    <n v="57244.584999999999"/>
    <n v="60846.85"/>
    <s v="056-2025"/>
  </r>
  <r>
    <n v="124"/>
    <s v="235-2025-10-181881"/>
    <d v="2025-11-05T00:00:00"/>
    <x v="0"/>
    <x v="51"/>
    <s v="BEDAQUILINE 100MG, CRREO POUCH 13.5 X 9 CLEAR, ETHAMBUTOL 400MG, ISONIAZID 300MG, LINEZOLID 600MG, PRETOMANID 200MG, PYRAZINAMIDE 500MG, RIFAMPICIN 300MG, SUTEZOLID 400MG, TBI-223 SR 600MG"/>
    <s v="FISHER BIOSERVICES"/>
    <s v="ESTADOS UNIDOS DE AMERICA"/>
    <s v="USD"/>
    <n v="11669.96"/>
    <s v="LIMA"/>
    <s v="SI"/>
    <n v="11444.96"/>
    <n v="11899.275"/>
    <s v="-"/>
  </r>
  <r>
    <n v="125"/>
    <s v="235-2025-10-181916"/>
    <d v="2025-11-05T00:00:00"/>
    <x v="0"/>
    <x v="51"/>
    <s v="BEDAQUILINE 100MG, CRREO POUCH 13.5 X 9 CLEAR, ETHAMBUTOL 400MG, ISONIAZID 300MG, LINEZOLID 600MG, PRETOMANID 200MG, PYRAZINAMIDE 500MG, RIFAMPICIN 300MG, SUTEZOLID 400MG, TBI-223 SR 600MG"/>
    <s v="FISHER BIOSERVICES"/>
    <s v="ESTADOS UNIDOS DE AMERICA"/>
    <s v="USD"/>
    <n v="11669.96"/>
    <s v="LIMA"/>
    <s v="SI"/>
    <n v="11444.96"/>
    <n v="11899.275000000001"/>
    <s v="-"/>
  </r>
  <r>
    <n v="126"/>
    <s v="235-2025-10-185079"/>
    <d v="2025-11-10T00:00:00"/>
    <x v="0"/>
    <x v="1"/>
    <s v="GENEXPERT IV"/>
    <s v="STOP TB PARTNERSHIP"/>
    <s v="ESTADOS UNIDOS DE AMERICA"/>
    <s v="USD"/>
    <n v="190000"/>
    <s v="NO INDICA"/>
    <s v="SI"/>
    <n v="190000"/>
    <n v="198600"/>
    <s v="-"/>
  </r>
  <r>
    <n v="127"/>
    <s v="235-2025-10-187307"/>
    <d v="2025-11-13T00:00:00"/>
    <x v="0"/>
    <x v="2"/>
    <s v="PRODUCTOS FARMACEUTICOS: INSULINAS"/>
    <s v="DIRECT RELIEF"/>
    <s v="ESTADOS UNIDOS DE AMERICA"/>
    <s v="USD"/>
    <n v="6784.49"/>
    <s v="NO INDICA"/>
    <s v="SI"/>
    <n v="6784.49"/>
    <n v="9741.4860000000008"/>
    <s v="-"/>
  </r>
  <r>
    <n v="128"/>
    <s v="235-2025-10-207595"/>
    <d v="2025-12-15T00:00:00"/>
    <x v="0"/>
    <x v="35"/>
    <s v="CONTENEDORES DE ALMACENAMIENTO PARA EXAMEN DE LABORATORIO; DISCO DURO, SANDISK, SDSSDE61-2T00Tipo Interface; REGISTRADOR DE DATOS PARA LA TEMPERATURA"/>
    <s v="Dr. William Checkley_x000a_Center for Global NCD Research and Training_x000a_Johns Hopkins University"/>
    <s v="ESTADOS UNIDOS DE AMERICA"/>
    <s v="USD"/>
    <n v="2264.3000000000002"/>
    <s v="PUNO"/>
    <s v="SI"/>
    <n v="2264.3000000000002"/>
    <n v="2319.2929999999997"/>
    <s v="-"/>
  </r>
  <r>
    <n v="129"/>
    <s v="235-2025-10-205068"/>
    <d v="2025-12-11T00:00:00"/>
    <x v="0"/>
    <x v="52"/>
    <s v="BOLSOS, CALENDARIOS, CAMISAS, CHALECOS, CORTAVIENTOS, MOCHILAS, PAÑUELOS, POLOS, PORTADOCUMENTOS, SOMBREROS Y STICKERS"/>
    <s v="WORLD VISION KOREA"/>
    <s v="COREA DEL SUR"/>
    <m/>
    <m/>
    <s v="NO INDICA"/>
    <s v="SI"/>
    <n v="5331"/>
    <n v="6662.1490000000003"/>
    <s v="-"/>
  </r>
  <r>
    <n v="130"/>
    <s v="163-2025-10-0568"/>
    <d v="2025-12-03T00:00:00"/>
    <x v="0"/>
    <x v="0"/>
    <s v="ALIMENTOS, ROPA USADA Y OTROS"/>
    <s v="CANADIAN FOOD FOR CHILDREN"/>
    <s v="CANADA"/>
    <s v="USD"/>
    <n v="3184.62"/>
    <s v="AREQUIPA"/>
    <s v="SI"/>
    <n v="2761.54"/>
    <n v="6323.1710000000003"/>
    <s v="051-20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0868769-FC08-49AB-9351-E80184589D18}"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C3:D60" firstHeaderRow="1" firstDataRow="1" firstDataCol="1"/>
  <pivotFields count="15">
    <pivotField dataField="1" showAll="0"/>
    <pivotField showAll="0"/>
    <pivotField showAll="0"/>
    <pivotField axis="axisRow" showAll="0">
      <items count="6">
        <item m="1" x="3"/>
        <item m="1" x="4"/>
        <item x="2"/>
        <item x="0"/>
        <item x="1"/>
        <item t="default"/>
      </items>
    </pivotField>
    <pivotField axis="axisRow" showAll="0" sortType="descending">
      <items count="54">
        <item x="4"/>
        <item x="5"/>
        <item x="6"/>
        <item x="35"/>
        <item x="7"/>
        <item x="0"/>
        <item x="51"/>
        <item x="20"/>
        <item x="21"/>
        <item x="8"/>
        <item x="32"/>
        <item x="9"/>
        <item x="3"/>
        <item x="43"/>
        <item x="10"/>
        <item x="30"/>
        <item x="2"/>
        <item x="22"/>
        <item x="11"/>
        <item x="12"/>
        <item x="46"/>
        <item x="13"/>
        <item x="40"/>
        <item x="48"/>
        <item x="23"/>
        <item x="36"/>
        <item x="24"/>
        <item x="49"/>
        <item x="45"/>
        <item x="19"/>
        <item x="18"/>
        <item x="38"/>
        <item x="14"/>
        <item x="47"/>
        <item x="39"/>
        <item x="44"/>
        <item x="15"/>
        <item x="33"/>
        <item x="27"/>
        <item x="42"/>
        <item x="28"/>
        <item x="50"/>
        <item x="25"/>
        <item x="37"/>
        <item x="41"/>
        <item x="26"/>
        <item x="17"/>
        <item x="1"/>
        <item x="34"/>
        <item x="16"/>
        <item x="29"/>
        <item x="31"/>
        <item x="5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numFmtId="4" showAll="0"/>
    <pivotField numFmtId="4" showAll="0"/>
    <pivotField showAll="0"/>
  </pivotFields>
  <rowFields count="2">
    <field x="3"/>
    <field x="4"/>
  </rowFields>
  <rowItems count="57">
    <i>
      <x v="2"/>
    </i>
    <i r="1">
      <x v="33"/>
    </i>
    <i>
      <x v="3"/>
    </i>
    <i r="1">
      <x v="47"/>
    </i>
    <i r="1">
      <x v="16"/>
    </i>
    <i r="1">
      <x v="18"/>
    </i>
    <i r="1">
      <x v="9"/>
    </i>
    <i r="1">
      <x v="7"/>
    </i>
    <i r="1">
      <x v="5"/>
    </i>
    <i r="1">
      <x/>
    </i>
    <i r="1">
      <x v="36"/>
    </i>
    <i r="1">
      <x v="32"/>
    </i>
    <i r="1">
      <x v="3"/>
    </i>
    <i r="1">
      <x v="1"/>
    </i>
    <i r="1">
      <x v="8"/>
    </i>
    <i r="1">
      <x v="39"/>
    </i>
    <i r="1">
      <x v="42"/>
    </i>
    <i r="1">
      <x v="21"/>
    </i>
    <i r="1">
      <x v="4"/>
    </i>
    <i r="1">
      <x v="24"/>
    </i>
    <i r="1">
      <x v="15"/>
    </i>
    <i r="1">
      <x v="6"/>
    </i>
    <i r="1">
      <x v="45"/>
    </i>
    <i r="1">
      <x v="22"/>
    </i>
    <i r="1">
      <x v="38"/>
    </i>
    <i r="1">
      <x v="2"/>
    </i>
    <i r="1">
      <x v="51"/>
    </i>
    <i r="1">
      <x v="11"/>
    </i>
    <i r="1">
      <x v="19"/>
    </i>
    <i r="1">
      <x v="20"/>
    </i>
    <i r="1">
      <x v="49"/>
    </i>
    <i r="1">
      <x v="40"/>
    </i>
    <i r="1">
      <x v="10"/>
    </i>
    <i r="1">
      <x v="25"/>
    </i>
    <i r="1">
      <x v="14"/>
    </i>
    <i r="1">
      <x v="27"/>
    </i>
    <i r="1">
      <x v="41"/>
    </i>
    <i r="1">
      <x v="28"/>
    </i>
    <i r="1">
      <x v="44"/>
    </i>
    <i r="1">
      <x v="29"/>
    </i>
    <i r="1">
      <x v="46"/>
    </i>
    <i r="1">
      <x v="30"/>
    </i>
    <i r="1">
      <x v="48"/>
    </i>
    <i r="1">
      <x v="12"/>
    </i>
    <i r="1">
      <x v="50"/>
    </i>
    <i r="1">
      <x v="35"/>
    </i>
    <i r="1">
      <x v="52"/>
    </i>
    <i r="1">
      <x v="13"/>
    </i>
    <i r="1">
      <x v="37"/>
    </i>
    <i>
      <x v="4"/>
    </i>
    <i r="1">
      <x v="34"/>
    </i>
    <i r="1">
      <x v="17"/>
    </i>
    <i r="1">
      <x v="43"/>
    </i>
    <i r="1">
      <x v="23"/>
    </i>
    <i r="1">
      <x v="31"/>
    </i>
    <i r="1">
      <x v="26"/>
    </i>
    <i t="grand">
      <x/>
    </i>
  </rowItems>
  <colItems count="1">
    <i/>
  </colItems>
  <dataFields count="1">
    <dataField name="Cuenta de N°" fld="0" subtotal="count" baseField="4" baseItem="17"/>
  </dataFields>
  <formats count="13">
    <format dxfId="12">
      <pivotArea dataOnly="0" labelOnly="1" fieldPosition="0">
        <references count="2">
          <reference field="3" count="1" selected="0">
            <x v="3"/>
          </reference>
          <reference field="4" count="23">
            <x v="10"/>
            <x v="11"/>
            <x v="12"/>
            <x v="13"/>
            <x v="14"/>
            <x v="19"/>
            <x v="20"/>
            <x v="25"/>
            <x v="27"/>
            <x v="28"/>
            <x v="29"/>
            <x v="30"/>
            <x v="35"/>
            <x v="37"/>
            <x v="40"/>
            <x v="41"/>
            <x v="44"/>
            <x v="46"/>
            <x v="48"/>
            <x v="49"/>
            <x v="50"/>
            <x v="51"/>
            <x v="52"/>
          </reference>
        </references>
      </pivotArea>
    </format>
    <format dxfId="11">
      <pivotArea collapsedLevelsAreSubtotals="1" fieldPosition="0">
        <references count="2">
          <reference field="3" count="1" selected="0">
            <x v="3"/>
          </reference>
          <reference field="4" count="6">
            <x v="2"/>
            <x v="6"/>
            <x v="15"/>
            <x v="22"/>
            <x v="38"/>
            <x v="45"/>
          </reference>
        </references>
      </pivotArea>
    </format>
    <format dxfId="10">
      <pivotArea dataOnly="0" labelOnly="1" fieldPosition="0">
        <references count="2">
          <reference field="3" count="1" selected="0">
            <x v="3"/>
          </reference>
          <reference field="4" count="6">
            <x v="2"/>
            <x v="6"/>
            <x v="15"/>
            <x v="22"/>
            <x v="38"/>
            <x v="45"/>
          </reference>
        </references>
      </pivotArea>
    </format>
    <format dxfId="9">
      <pivotArea collapsedLevelsAreSubtotals="1" fieldPosition="0">
        <references count="2">
          <reference field="3" count="1" selected="0">
            <x v="3"/>
          </reference>
          <reference field="4" count="7">
            <x v="1"/>
            <x v="4"/>
            <x v="8"/>
            <x v="21"/>
            <x v="24"/>
            <x v="39"/>
            <x v="42"/>
          </reference>
        </references>
      </pivotArea>
    </format>
    <format dxfId="8">
      <pivotArea dataOnly="0" labelOnly="1" fieldPosition="0">
        <references count="2">
          <reference field="3" count="1" selected="0">
            <x v="3"/>
          </reference>
          <reference field="4" count="7">
            <x v="1"/>
            <x v="4"/>
            <x v="8"/>
            <x v="21"/>
            <x v="24"/>
            <x v="39"/>
            <x v="42"/>
          </reference>
        </references>
      </pivotArea>
    </format>
    <format dxfId="7">
      <pivotArea dataOnly="0" labelOnly="1" fieldPosition="0">
        <references count="2">
          <reference field="3" count="1" selected="0">
            <x v="3"/>
          </reference>
          <reference field="4" count="4">
            <x v="0"/>
            <x v="3"/>
            <x v="32"/>
            <x v="36"/>
          </reference>
        </references>
      </pivotArea>
    </format>
    <format dxfId="6">
      <pivotArea collapsedLevelsAreSubtotals="1" fieldPosition="0">
        <references count="2">
          <reference field="3" count="1" selected="0">
            <x v="3"/>
          </reference>
          <reference field="4" count="4">
            <x v="0"/>
            <x v="3"/>
            <x v="32"/>
            <x v="36"/>
          </reference>
        </references>
      </pivotArea>
    </format>
    <format dxfId="5">
      <pivotArea collapsedLevelsAreSubtotals="1" fieldPosition="0">
        <references count="2">
          <reference field="3" count="1" selected="0">
            <x v="3"/>
          </reference>
          <reference field="4" count="2">
            <x v="5"/>
            <x v="7"/>
          </reference>
        </references>
      </pivotArea>
    </format>
    <format dxfId="4">
      <pivotArea dataOnly="0" labelOnly="1" fieldPosition="0">
        <references count="2">
          <reference field="3" count="1" selected="0">
            <x v="3"/>
          </reference>
          <reference field="4" count="2">
            <x v="5"/>
            <x v="7"/>
          </reference>
        </references>
      </pivotArea>
    </format>
    <format dxfId="3">
      <pivotArea dataOnly="0" labelOnly="1" fieldPosition="0">
        <references count="2">
          <reference field="3" count="1" selected="0">
            <x v="3"/>
          </reference>
          <reference field="4" count="1">
            <x v="9"/>
          </reference>
        </references>
      </pivotArea>
    </format>
    <format dxfId="2">
      <pivotArea collapsedLevelsAreSubtotals="1" fieldPosition="0">
        <references count="2">
          <reference field="3" count="1" selected="0">
            <x v="4"/>
          </reference>
          <reference field="4" count="4">
            <x v="23"/>
            <x v="26"/>
            <x v="31"/>
            <x v="43"/>
          </reference>
        </references>
      </pivotArea>
    </format>
    <format dxfId="1">
      <pivotArea dataOnly="0" labelOnly="1" fieldPosition="0">
        <references count="2">
          <reference field="3" count="1" selected="0">
            <x v="4"/>
          </reference>
          <reference field="4" count="4">
            <x v="23"/>
            <x v="26"/>
            <x v="31"/>
            <x v="43"/>
          </reference>
        </references>
      </pivotArea>
    </format>
    <format dxfId="0">
      <pivotArea dataOnly="0" labelOnly="1" fieldPosition="0">
        <references count="2">
          <reference field="3" count="1" selected="0">
            <x v="4"/>
          </reference>
          <reference field="4" count="2">
            <x v="17"/>
            <x v="3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F835E-7351-4D34-8296-BA93BEF37144}">
  <dimension ref="C3:J60"/>
  <sheetViews>
    <sheetView topLeftCell="B1" workbookViewId="0">
      <selection activeCell="H3" sqref="H3:J22"/>
    </sheetView>
  </sheetViews>
  <sheetFormatPr baseColWidth="10" defaultRowHeight="15" x14ac:dyDescent="0.25"/>
  <cols>
    <col min="3" max="3" width="124.7109375" bestFit="1" customWidth="1"/>
    <col min="4" max="4" width="12.5703125" bestFit="1" customWidth="1"/>
    <col min="8" max="8" width="24.85546875" customWidth="1"/>
    <col min="9" max="9" width="20.140625" customWidth="1"/>
    <col min="10" max="10" width="19.7109375" customWidth="1"/>
  </cols>
  <sheetData>
    <row r="3" spans="3:10" ht="17.100000000000001" customHeight="1" x14ac:dyDescent="0.25">
      <c r="C3" s="2" t="s">
        <v>381</v>
      </c>
      <c r="D3" t="s">
        <v>383</v>
      </c>
      <c r="H3" s="19" t="s">
        <v>384</v>
      </c>
      <c r="I3" s="19" t="s">
        <v>385</v>
      </c>
      <c r="J3" s="19" t="s">
        <v>386</v>
      </c>
    </row>
    <row r="4" spans="3:10" ht="17.100000000000001" customHeight="1" x14ac:dyDescent="0.25">
      <c r="C4" s="3" t="s">
        <v>277</v>
      </c>
      <c r="D4">
        <v>1</v>
      </c>
      <c r="H4" s="5" t="s">
        <v>9</v>
      </c>
      <c r="I4" s="6"/>
      <c r="J4" s="6"/>
    </row>
    <row r="5" spans="3:10" ht="17.100000000000001" customHeight="1" x14ac:dyDescent="0.25">
      <c r="C5" s="4" t="s">
        <v>295</v>
      </c>
      <c r="D5">
        <v>1</v>
      </c>
      <c r="H5" s="6" t="s">
        <v>387</v>
      </c>
      <c r="I5" s="8">
        <v>23</v>
      </c>
      <c r="J5" s="8">
        <v>23</v>
      </c>
    </row>
    <row r="6" spans="3:10" ht="17.100000000000001" customHeight="1" x14ac:dyDescent="0.25">
      <c r="C6" s="3" t="s">
        <v>9</v>
      </c>
      <c r="D6">
        <v>121</v>
      </c>
      <c r="H6" s="6" t="s">
        <v>388</v>
      </c>
      <c r="I6" s="8">
        <v>6</v>
      </c>
      <c r="J6" s="8">
        <v>12</v>
      </c>
    </row>
    <row r="7" spans="3:10" ht="17.100000000000001" customHeight="1" x14ac:dyDescent="0.25">
      <c r="C7" s="4" t="s">
        <v>12</v>
      </c>
      <c r="D7">
        <v>13</v>
      </c>
      <c r="H7" s="6" t="s">
        <v>389</v>
      </c>
      <c r="I7" s="8">
        <v>7</v>
      </c>
      <c r="J7" s="8">
        <v>21</v>
      </c>
    </row>
    <row r="8" spans="3:10" ht="17.100000000000001" customHeight="1" x14ac:dyDescent="0.25">
      <c r="C8" s="4" t="s">
        <v>25</v>
      </c>
      <c r="D8">
        <v>11</v>
      </c>
      <c r="H8" s="6" t="s">
        <v>390</v>
      </c>
      <c r="I8" s="8">
        <v>4</v>
      </c>
      <c r="J8" s="8">
        <v>16</v>
      </c>
    </row>
    <row r="9" spans="3:10" ht="17.100000000000001" customHeight="1" x14ac:dyDescent="0.25">
      <c r="C9" s="4" t="s">
        <v>77</v>
      </c>
      <c r="D9">
        <v>9</v>
      </c>
      <c r="H9" s="6" t="s">
        <v>391</v>
      </c>
      <c r="I9" s="8">
        <v>2</v>
      </c>
      <c r="J9" s="8">
        <v>10</v>
      </c>
    </row>
    <row r="10" spans="3:10" ht="17.100000000000001" customHeight="1" x14ac:dyDescent="0.25">
      <c r="C10" s="15" t="s">
        <v>56</v>
      </c>
      <c r="D10">
        <v>6</v>
      </c>
      <c r="H10" s="6" t="s">
        <v>392</v>
      </c>
      <c r="I10" s="8">
        <v>1</v>
      </c>
      <c r="J10" s="8">
        <v>6</v>
      </c>
    </row>
    <row r="11" spans="3:10" ht="17.100000000000001" customHeight="1" x14ac:dyDescent="0.25">
      <c r="C11" s="9" t="s">
        <v>125</v>
      </c>
      <c r="D11" s="10">
        <v>5</v>
      </c>
      <c r="H11" s="6" t="s">
        <v>393</v>
      </c>
      <c r="I11" s="8">
        <v>1</v>
      </c>
      <c r="J11" s="8">
        <v>9</v>
      </c>
    </row>
    <row r="12" spans="3:10" ht="17.100000000000001" customHeight="1" x14ac:dyDescent="0.25">
      <c r="C12" s="9" t="s">
        <v>10</v>
      </c>
      <c r="D12" s="10">
        <v>5</v>
      </c>
      <c r="H12" s="6" t="s">
        <v>394</v>
      </c>
      <c r="I12" s="8">
        <v>1</v>
      </c>
      <c r="J12" s="8">
        <v>11</v>
      </c>
    </row>
    <row r="13" spans="3:10" ht="17.100000000000001" customHeight="1" x14ac:dyDescent="0.25">
      <c r="C13" s="13" t="s">
        <v>44</v>
      </c>
      <c r="D13" s="14">
        <v>4</v>
      </c>
      <c r="H13" s="6" t="s">
        <v>395</v>
      </c>
      <c r="I13" s="8">
        <v>1</v>
      </c>
      <c r="J13" s="8">
        <v>13</v>
      </c>
    </row>
    <row r="14" spans="3:10" ht="17.100000000000001" customHeight="1" x14ac:dyDescent="0.25">
      <c r="C14" s="13" t="s">
        <v>85</v>
      </c>
      <c r="D14" s="14">
        <v>4</v>
      </c>
      <c r="H14" s="20" t="s">
        <v>396</v>
      </c>
      <c r="I14" s="21">
        <f>SUM(I5:I13)</f>
        <v>46</v>
      </c>
      <c r="J14" s="21">
        <f>SUM(J5:J13)</f>
        <v>121</v>
      </c>
    </row>
    <row r="15" spans="3:10" ht="17.100000000000001" customHeight="1" x14ac:dyDescent="0.25">
      <c r="C15" s="13" t="s">
        <v>83</v>
      </c>
      <c r="D15" s="14">
        <v>4</v>
      </c>
      <c r="H15" s="5" t="s">
        <v>143</v>
      </c>
      <c r="I15" s="8"/>
      <c r="J15" s="8"/>
    </row>
    <row r="16" spans="3:10" ht="17.100000000000001" customHeight="1" x14ac:dyDescent="0.25">
      <c r="C16" s="13" t="s">
        <v>227</v>
      </c>
      <c r="D16" s="14">
        <v>4</v>
      </c>
      <c r="H16" s="6" t="s">
        <v>387</v>
      </c>
      <c r="I16" s="8">
        <v>4</v>
      </c>
      <c r="J16" s="8">
        <v>4</v>
      </c>
    </row>
    <row r="17" spans="3:10" ht="17.100000000000001" customHeight="1" x14ac:dyDescent="0.25">
      <c r="C17" s="11" t="s">
        <v>46</v>
      </c>
      <c r="D17" s="12">
        <v>3</v>
      </c>
      <c r="H17" s="6" t="s">
        <v>388</v>
      </c>
      <c r="I17" s="8">
        <v>2</v>
      </c>
      <c r="J17" s="8">
        <v>4</v>
      </c>
    </row>
    <row r="18" spans="3:10" ht="17.100000000000001" customHeight="1" x14ac:dyDescent="0.25">
      <c r="C18" s="11" t="s">
        <v>127</v>
      </c>
      <c r="D18" s="12">
        <v>3</v>
      </c>
      <c r="H18" s="20" t="s">
        <v>396</v>
      </c>
      <c r="I18" s="21">
        <f>SUM(I16:I17)</f>
        <v>6</v>
      </c>
      <c r="J18" s="21">
        <f>SUM(J16:J17)</f>
        <v>8</v>
      </c>
    </row>
    <row r="19" spans="3:10" ht="17.100000000000001" customHeight="1" x14ac:dyDescent="0.25">
      <c r="C19" s="11" t="s">
        <v>281</v>
      </c>
      <c r="D19" s="12">
        <v>3</v>
      </c>
      <c r="H19" s="5" t="s">
        <v>277</v>
      </c>
      <c r="I19" s="8"/>
      <c r="J19" s="8"/>
    </row>
    <row r="20" spans="3:10" ht="17.100000000000001" customHeight="1" x14ac:dyDescent="0.25">
      <c r="C20" s="11" t="s">
        <v>152</v>
      </c>
      <c r="D20" s="12">
        <v>3</v>
      </c>
      <c r="H20" s="6" t="s">
        <v>387</v>
      </c>
      <c r="I20" s="8">
        <v>1</v>
      </c>
      <c r="J20" s="8">
        <v>1</v>
      </c>
    </row>
    <row r="21" spans="3:10" ht="17.100000000000001" customHeight="1" x14ac:dyDescent="0.25">
      <c r="C21" s="11" t="s">
        <v>81</v>
      </c>
      <c r="D21" s="12">
        <v>3</v>
      </c>
      <c r="H21" s="20" t="s">
        <v>396</v>
      </c>
      <c r="I21" s="21">
        <f>SUM(I19:I20)</f>
        <v>1</v>
      </c>
      <c r="J21" s="21">
        <f>SUM(J19:J20)</f>
        <v>1</v>
      </c>
    </row>
    <row r="22" spans="3:10" ht="17.100000000000001" customHeight="1" x14ac:dyDescent="0.25">
      <c r="C22" s="11" t="s">
        <v>50</v>
      </c>
      <c r="D22" s="12">
        <v>3</v>
      </c>
      <c r="H22" s="19" t="s">
        <v>397</v>
      </c>
      <c r="I22" s="22">
        <f>SUM(I14,I18,I21)</f>
        <v>53</v>
      </c>
      <c r="J22" s="22">
        <f>SUM(J14,J18,J21)</f>
        <v>130</v>
      </c>
    </row>
    <row r="23" spans="3:10" x14ac:dyDescent="0.25">
      <c r="C23" s="11" t="s">
        <v>147</v>
      </c>
      <c r="D23" s="12">
        <v>3</v>
      </c>
    </row>
    <row r="24" spans="3:10" x14ac:dyDescent="0.25">
      <c r="C24" s="9" t="s">
        <v>192</v>
      </c>
      <c r="D24" s="10">
        <v>2</v>
      </c>
    </row>
    <row r="25" spans="3:10" x14ac:dyDescent="0.25">
      <c r="C25" s="9" t="s">
        <v>367</v>
      </c>
      <c r="D25" s="10">
        <v>2</v>
      </c>
    </row>
    <row r="26" spans="3:10" x14ac:dyDescent="0.25">
      <c r="C26" s="9" t="s">
        <v>154</v>
      </c>
      <c r="D26" s="10">
        <v>2</v>
      </c>
    </row>
    <row r="27" spans="3:10" x14ac:dyDescent="0.25">
      <c r="C27" s="9" t="s">
        <v>255</v>
      </c>
      <c r="D27" s="10">
        <v>2</v>
      </c>
    </row>
    <row r="28" spans="3:10" x14ac:dyDescent="0.25">
      <c r="C28" s="9" t="s">
        <v>168</v>
      </c>
      <c r="D28" s="10">
        <v>2</v>
      </c>
    </row>
    <row r="29" spans="3:10" x14ac:dyDescent="0.25">
      <c r="C29" s="9" t="s">
        <v>49</v>
      </c>
      <c r="D29" s="10">
        <v>2</v>
      </c>
    </row>
    <row r="30" spans="3:10" x14ac:dyDescent="0.25">
      <c r="C30" s="7" t="s">
        <v>198</v>
      </c>
      <c r="D30">
        <v>1</v>
      </c>
    </row>
    <row r="31" spans="3:10" x14ac:dyDescent="0.25">
      <c r="C31" s="7" t="s">
        <v>72</v>
      </c>
      <c r="D31">
        <v>1</v>
      </c>
    </row>
    <row r="32" spans="3:10" x14ac:dyDescent="0.25">
      <c r="C32" s="7" t="s">
        <v>79</v>
      </c>
      <c r="D32">
        <v>1</v>
      </c>
    </row>
    <row r="33" spans="3:4" x14ac:dyDescent="0.25">
      <c r="C33" s="7" t="s">
        <v>293</v>
      </c>
      <c r="D33">
        <v>1</v>
      </c>
    </row>
    <row r="34" spans="3:4" x14ac:dyDescent="0.25">
      <c r="C34" s="7" t="s">
        <v>87</v>
      </c>
      <c r="D34">
        <v>1</v>
      </c>
    </row>
    <row r="35" spans="3:4" x14ac:dyDescent="0.25">
      <c r="C35" s="7" t="s">
        <v>176</v>
      </c>
      <c r="D35">
        <v>1</v>
      </c>
    </row>
    <row r="36" spans="3:4" x14ac:dyDescent="0.25">
      <c r="C36" s="7" t="s">
        <v>210</v>
      </c>
      <c r="D36">
        <v>1</v>
      </c>
    </row>
    <row r="37" spans="3:4" x14ac:dyDescent="0.25">
      <c r="C37" s="7" t="s">
        <v>231</v>
      </c>
      <c r="D37">
        <v>1</v>
      </c>
    </row>
    <row r="38" spans="3:4" x14ac:dyDescent="0.25">
      <c r="C38" s="7" t="s">
        <v>74</v>
      </c>
      <c r="D38">
        <v>1</v>
      </c>
    </row>
    <row r="39" spans="3:4" x14ac:dyDescent="0.25">
      <c r="C39" s="7" t="s">
        <v>320</v>
      </c>
      <c r="D39">
        <v>1</v>
      </c>
    </row>
    <row r="40" spans="3:4" x14ac:dyDescent="0.25">
      <c r="C40" s="7" t="s">
        <v>334</v>
      </c>
      <c r="D40">
        <v>1</v>
      </c>
    </row>
    <row r="41" spans="3:4" x14ac:dyDescent="0.25">
      <c r="C41" s="7" t="s">
        <v>290</v>
      </c>
      <c r="D41">
        <v>1</v>
      </c>
    </row>
    <row r="42" spans="3:4" x14ac:dyDescent="0.25">
      <c r="C42" s="7" t="s">
        <v>278</v>
      </c>
      <c r="D42">
        <v>1</v>
      </c>
    </row>
    <row r="43" spans="3:4" x14ac:dyDescent="0.25">
      <c r="C43" s="7" t="s">
        <v>113</v>
      </c>
      <c r="D43">
        <v>1</v>
      </c>
    </row>
    <row r="44" spans="3:4" x14ac:dyDescent="0.25">
      <c r="C44" s="7" t="s">
        <v>90</v>
      </c>
      <c r="D44">
        <v>1</v>
      </c>
    </row>
    <row r="45" spans="3:4" x14ac:dyDescent="0.25">
      <c r="C45" s="7" t="s">
        <v>110</v>
      </c>
      <c r="D45">
        <v>1</v>
      </c>
    </row>
    <row r="46" spans="3:4" x14ac:dyDescent="0.25">
      <c r="C46" s="7" t="s">
        <v>219</v>
      </c>
      <c r="D46">
        <v>1</v>
      </c>
    </row>
    <row r="47" spans="3:4" x14ac:dyDescent="0.25">
      <c r="C47" s="7" t="s">
        <v>36</v>
      </c>
      <c r="D47">
        <v>1</v>
      </c>
    </row>
    <row r="48" spans="3:4" x14ac:dyDescent="0.25">
      <c r="C48" s="7" t="s">
        <v>188</v>
      </c>
      <c r="D48">
        <v>1</v>
      </c>
    </row>
    <row r="49" spans="3:4" x14ac:dyDescent="0.25">
      <c r="C49" s="7" t="s">
        <v>287</v>
      </c>
      <c r="D49">
        <v>1</v>
      </c>
    </row>
    <row r="50" spans="3:4" x14ac:dyDescent="0.25">
      <c r="C50" s="7" t="s">
        <v>376</v>
      </c>
      <c r="D50">
        <v>1</v>
      </c>
    </row>
    <row r="51" spans="3:4" x14ac:dyDescent="0.25">
      <c r="C51" s="7" t="s">
        <v>283</v>
      </c>
      <c r="D51">
        <v>1</v>
      </c>
    </row>
    <row r="52" spans="3:4" x14ac:dyDescent="0.25">
      <c r="C52" s="7" t="s">
        <v>213</v>
      </c>
      <c r="D52">
        <v>1</v>
      </c>
    </row>
    <row r="53" spans="3:4" x14ac:dyDescent="0.25">
      <c r="C53" s="3" t="s">
        <v>143</v>
      </c>
      <c r="D53">
        <v>8</v>
      </c>
    </row>
    <row r="54" spans="3:4" x14ac:dyDescent="0.25">
      <c r="C54" s="18" t="s">
        <v>242</v>
      </c>
      <c r="D54">
        <v>2</v>
      </c>
    </row>
    <row r="55" spans="3:4" x14ac:dyDescent="0.25">
      <c r="C55" s="18" t="s">
        <v>144</v>
      </c>
      <c r="D55">
        <v>2</v>
      </c>
    </row>
    <row r="56" spans="3:4" x14ac:dyDescent="0.25">
      <c r="C56" s="16" t="s">
        <v>235</v>
      </c>
      <c r="D56" s="17">
        <v>1</v>
      </c>
    </row>
    <row r="57" spans="3:4" x14ac:dyDescent="0.25">
      <c r="C57" s="16" t="s">
        <v>298</v>
      </c>
      <c r="D57" s="17">
        <v>1</v>
      </c>
    </row>
    <row r="58" spans="3:4" x14ac:dyDescent="0.25">
      <c r="C58" s="16" t="s">
        <v>240</v>
      </c>
      <c r="D58" s="17">
        <v>1</v>
      </c>
    </row>
    <row r="59" spans="3:4" x14ac:dyDescent="0.25">
      <c r="C59" s="16" t="s">
        <v>149</v>
      </c>
      <c r="D59" s="17">
        <v>1</v>
      </c>
    </row>
    <row r="60" spans="3:4" x14ac:dyDescent="0.25">
      <c r="C60" s="3" t="s">
        <v>382</v>
      </c>
      <c r="D60">
        <v>130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0837-679F-425A-89F7-2B7DB8A79692}">
  <sheetPr>
    <pageSetUpPr fitToPage="1"/>
  </sheetPr>
  <dimension ref="A1:I133"/>
  <sheetViews>
    <sheetView tabSelected="1" zoomScale="70" zoomScaleNormal="70" workbookViewId="0">
      <selection activeCell="B1" sqref="B1"/>
    </sheetView>
  </sheetViews>
  <sheetFormatPr baseColWidth="10" defaultRowHeight="15" x14ac:dyDescent="0.25"/>
  <cols>
    <col min="1" max="1" width="7.85546875" customWidth="1"/>
    <col min="2" max="2" width="27.140625" customWidth="1"/>
    <col min="3" max="3" width="20.7109375" customWidth="1"/>
    <col min="4" max="4" width="13.5703125" customWidth="1"/>
    <col min="5" max="5" width="45.85546875" customWidth="1"/>
    <col min="6" max="6" width="57.140625" customWidth="1"/>
    <col min="7" max="7" width="31.42578125" customWidth="1"/>
    <col min="8" max="8" width="26.42578125" customWidth="1"/>
    <col min="9" max="9" width="23.140625" customWidth="1"/>
  </cols>
  <sheetData>
    <row r="1" spans="1:9" ht="46.5" customHeight="1" x14ac:dyDescent="0.25">
      <c r="A1" s="40" t="s">
        <v>0</v>
      </c>
      <c r="B1" s="40" t="s">
        <v>1</v>
      </c>
      <c r="C1" s="40" t="s">
        <v>2</v>
      </c>
      <c r="D1" s="40" t="s">
        <v>398</v>
      </c>
      <c r="E1" s="40" t="s">
        <v>399</v>
      </c>
      <c r="F1" s="40" t="s">
        <v>3</v>
      </c>
      <c r="G1" s="40" t="s">
        <v>4</v>
      </c>
      <c r="H1" s="40" t="s">
        <v>400</v>
      </c>
      <c r="I1" s="41" t="s">
        <v>427</v>
      </c>
    </row>
    <row r="2" spans="1:9" ht="49.5" customHeight="1" x14ac:dyDescent="0.25">
      <c r="A2" s="1">
        <v>1</v>
      </c>
      <c r="B2" s="23" t="s">
        <v>5</v>
      </c>
      <c r="C2" s="24">
        <v>45700</v>
      </c>
      <c r="D2" s="1" t="s">
        <v>9</v>
      </c>
      <c r="E2" s="25" t="s">
        <v>401</v>
      </c>
      <c r="F2" s="25" t="s">
        <v>11</v>
      </c>
      <c r="G2" s="1" t="s">
        <v>14</v>
      </c>
      <c r="H2" s="1" t="s">
        <v>15</v>
      </c>
      <c r="I2" s="26">
        <v>1943.86</v>
      </c>
    </row>
    <row r="3" spans="1:9" ht="49.5" customHeight="1" x14ac:dyDescent="0.25">
      <c r="A3" s="1">
        <v>2</v>
      </c>
      <c r="B3" s="23" t="s">
        <v>6</v>
      </c>
      <c r="C3" s="24">
        <v>45701</v>
      </c>
      <c r="D3" s="1" t="s">
        <v>9</v>
      </c>
      <c r="E3" s="25" t="s">
        <v>401</v>
      </c>
      <c r="F3" s="25" t="s">
        <v>11</v>
      </c>
      <c r="G3" s="1" t="s">
        <v>14</v>
      </c>
      <c r="H3" s="1" t="s">
        <v>15</v>
      </c>
      <c r="I3" s="26">
        <v>2061.54</v>
      </c>
    </row>
    <row r="4" spans="1:9" ht="49.5" customHeight="1" x14ac:dyDescent="0.25">
      <c r="A4" s="1">
        <v>3</v>
      </c>
      <c r="B4" s="23" t="s">
        <v>7</v>
      </c>
      <c r="C4" s="24">
        <v>45705</v>
      </c>
      <c r="D4" s="1" t="s">
        <v>9</v>
      </c>
      <c r="E4" s="25" t="s">
        <v>401</v>
      </c>
      <c r="F4" s="25" t="s">
        <v>11</v>
      </c>
      <c r="G4" s="1" t="s">
        <v>14</v>
      </c>
      <c r="H4" s="1" t="s">
        <v>15</v>
      </c>
      <c r="I4" s="26">
        <v>2150.77</v>
      </c>
    </row>
    <row r="5" spans="1:9" ht="49.5" customHeight="1" x14ac:dyDescent="0.25">
      <c r="A5" s="1">
        <v>4</v>
      </c>
      <c r="B5" s="23" t="s">
        <v>8</v>
      </c>
      <c r="C5" s="24">
        <v>45640</v>
      </c>
      <c r="D5" s="1" t="s">
        <v>9</v>
      </c>
      <c r="E5" s="25" t="s">
        <v>402</v>
      </c>
      <c r="F5" s="25" t="s">
        <v>13</v>
      </c>
      <c r="G5" s="1" t="s">
        <v>16</v>
      </c>
      <c r="H5" s="1" t="s">
        <v>17</v>
      </c>
      <c r="I5" s="26">
        <v>126000</v>
      </c>
    </row>
    <row r="6" spans="1:9" ht="49.5" customHeight="1" x14ac:dyDescent="0.25">
      <c r="A6" s="1">
        <v>5</v>
      </c>
      <c r="B6" s="23" t="s">
        <v>18</v>
      </c>
      <c r="C6" s="24">
        <v>45673</v>
      </c>
      <c r="D6" s="1" t="s">
        <v>9</v>
      </c>
      <c r="E6" s="25" t="s">
        <v>402</v>
      </c>
      <c r="F6" s="25" t="s">
        <v>23</v>
      </c>
      <c r="G6" s="1" t="s">
        <v>28</v>
      </c>
      <c r="H6" s="1" t="s">
        <v>17</v>
      </c>
      <c r="I6" s="26">
        <v>190320</v>
      </c>
    </row>
    <row r="7" spans="1:9" ht="49.5" customHeight="1" x14ac:dyDescent="0.25">
      <c r="A7" s="1">
        <v>6</v>
      </c>
      <c r="B7" s="23" t="s">
        <v>19</v>
      </c>
      <c r="C7" s="24">
        <v>45678</v>
      </c>
      <c r="D7" s="1" t="s">
        <v>9</v>
      </c>
      <c r="E7" s="25" t="s">
        <v>402</v>
      </c>
      <c r="F7" s="25" t="s">
        <v>24</v>
      </c>
      <c r="G7" s="1" t="s">
        <v>28</v>
      </c>
      <c r="H7" s="1" t="s">
        <v>17</v>
      </c>
      <c r="I7" s="26">
        <v>11550</v>
      </c>
    </row>
    <row r="8" spans="1:9" ht="49.5" customHeight="1" x14ac:dyDescent="0.25">
      <c r="A8" s="1">
        <v>7</v>
      </c>
      <c r="B8" s="23" t="s">
        <v>20</v>
      </c>
      <c r="C8" s="24">
        <v>45679</v>
      </c>
      <c r="D8" s="1" t="s">
        <v>9</v>
      </c>
      <c r="E8" s="1" t="s">
        <v>25</v>
      </c>
      <c r="F8" s="25" t="s">
        <v>26</v>
      </c>
      <c r="G8" s="1" t="s">
        <v>29</v>
      </c>
      <c r="H8" s="1" t="s">
        <v>17</v>
      </c>
      <c r="I8" s="26">
        <v>8897</v>
      </c>
    </row>
    <row r="9" spans="1:9" ht="49.5" customHeight="1" x14ac:dyDescent="0.25">
      <c r="A9" s="1">
        <v>8</v>
      </c>
      <c r="B9" s="23" t="s">
        <v>21</v>
      </c>
      <c r="C9" s="24">
        <v>45679</v>
      </c>
      <c r="D9" s="1" t="s">
        <v>9</v>
      </c>
      <c r="E9" s="1" t="s">
        <v>12</v>
      </c>
      <c r="F9" s="25" t="s">
        <v>27</v>
      </c>
      <c r="G9" s="1" t="s">
        <v>16</v>
      </c>
      <c r="H9" s="1" t="s">
        <v>17</v>
      </c>
      <c r="I9" s="26">
        <v>72407</v>
      </c>
    </row>
    <row r="10" spans="1:9" ht="49.5" customHeight="1" x14ac:dyDescent="0.25">
      <c r="A10" s="1">
        <v>9</v>
      </c>
      <c r="B10" s="23" t="s">
        <v>22</v>
      </c>
      <c r="C10" s="24">
        <v>45679</v>
      </c>
      <c r="D10" s="1" t="s">
        <v>9</v>
      </c>
      <c r="E10" s="25" t="s">
        <v>402</v>
      </c>
      <c r="F10" s="25" t="s">
        <v>23</v>
      </c>
      <c r="G10" s="1" t="s">
        <v>28</v>
      </c>
      <c r="H10" s="1" t="s">
        <v>17</v>
      </c>
      <c r="I10" s="27">
        <v>190320</v>
      </c>
    </row>
    <row r="11" spans="1:9" ht="49.5" customHeight="1" x14ac:dyDescent="0.25">
      <c r="A11" s="1">
        <v>10</v>
      </c>
      <c r="B11" s="23" t="s">
        <v>30</v>
      </c>
      <c r="C11" s="24">
        <v>45686</v>
      </c>
      <c r="D11" s="1" t="s">
        <v>9</v>
      </c>
      <c r="E11" s="25" t="s">
        <v>402</v>
      </c>
      <c r="F11" s="25" t="s">
        <v>23</v>
      </c>
      <c r="G11" s="1" t="s">
        <v>28</v>
      </c>
      <c r="H11" s="1" t="s">
        <v>17</v>
      </c>
      <c r="I11" s="26">
        <v>190320</v>
      </c>
    </row>
    <row r="12" spans="1:9" ht="49.5" customHeight="1" x14ac:dyDescent="0.25">
      <c r="A12" s="1">
        <v>11</v>
      </c>
      <c r="B12" s="23" t="s">
        <v>31</v>
      </c>
      <c r="C12" s="24">
        <v>45686</v>
      </c>
      <c r="D12" s="1" t="s">
        <v>9</v>
      </c>
      <c r="E12" s="25" t="s">
        <v>402</v>
      </c>
      <c r="F12" s="25" t="s">
        <v>33</v>
      </c>
      <c r="G12" s="1" t="s">
        <v>28</v>
      </c>
      <c r="H12" s="1" t="s">
        <v>17</v>
      </c>
      <c r="I12" s="26">
        <v>14877</v>
      </c>
    </row>
    <row r="13" spans="1:9" ht="49.5" customHeight="1" x14ac:dyDescent="0.25">
      <c r="A13" s="1">
        <v>12</v>
      </c>
      <c r="B13" s="23" t="s">
        <v>32</v>
      </c>
      <c r="C13" s="24">
        <v>45687</v>
      </c>
      <c r="D13" s="1" t="s">
        <v>9</v>
      </c>
      <c r="E13" s="25" t="s">
        <v>402</v>
      </c>
      <c r="F13" s="25" t="s">
        <v>34</v>
      </c>
      <c r="G13" s="1" t="s">
        <v>28</v>
      </c>
      <c r="H13" s="1" t="s">
        <v>17</v>
      </c>
      <c r="I13" s="27">
        <v>594000</v>
      </c>
    </row>
    <row r="14" spans="1:9" ht="49.5" customHeight="1" x14ac:dyDescent="0.25">
      <c r="A14" s="1">
        <v>13</v>
      </c>
      <c r="B14" s="23" t="s">
        <v>35</v>
      </c>
      <c r="C14" s="24">
        <v>45680</v>
      </c>
      <c r="D14" s="23" t="s">
        <v>9</v>
      </c>
      <c r="E14" s="25" t="s">
        <v>403</v>
      </c>
      <c r="F14" s="25" t="s">
        <v>37</v>
      </c>
      <c r="G14" s="1" t="s">
        <v>38</v>
      </c>
      <c r="H14" s="1" t="s">
        <v>17</v>
      </c>
      <c r="I14" s="26">
        <v>11580</v>
      </c>
    </row>
    <row r="15" spans="1:9" ht="49.5" customHeight="1" x14ac:dyDescent="0.25">
      <c r="A15" s="1">
        <v>14</v>
      </c>
      <c r="B15" s="23" t="s">
        <v>39</v>
      </c>
      <c r="C15" s="24">
        <v>45707</v>
      </c>
      <c r="D15" s="1" t="s">
        <v>9</v>
      </c>
      <c r="E15" s="25" t="s">
        <v>44</v>
      </c>
      <c r="F15" s="25" t="s">
        <v>45</v>
      </c>
      <c r="G15" s="1" t="s">
        <v>52</v>
      </c>
      <c r="H15" s="1" t="s">
        <v>17</v>
      </c>
      <c r="I15" s="26">
        <v>5000</v>
      </c>
    </row>
    <row r="16" spans="1:9" ht="57" x14ac:dyDescent="0.25">
      <c r="A16" s="1">
        <v>15</v>
      </c>
      <c r="B16" s="23" t="s">
        <v>40</v>
      </c>
      <c r="C16" s="28">
        <v>45692</v>
      </c>
      <c r="D16" s="23" t="s">
        <v>9</v>
      </c>
      <c r="E16" s="25" t="s">
        <v>404</v>
      </c>
      <c r="F16" s="25" t="s">
        <v>47</v>
      </c>
      <c r="G16" s="1" t="s">
        <v>53</v>
      </c>
      <c r="H16" s="1" t="s">
        <v>17</v>
      </c>
      <c r="I16" s="29">
        <v>37775</v>
      </c>
    </row>
    <row r="17" spans="1:9" ht="57" x14ac:dyDescent="0.25">
      <c r="A17" s="1">
        <v>16</v>
      </c>
      <c r="B17" s="23" t="s">
        <v>41</v>
      </c>
      <c r="C17" s="28">
        <v>45707</v>
      </c>
      <c r="D17" s="23" t="s">
        <v>9</v>
      </c>
      <c r="E17" s="25" t="s">
        <v>404</v>
      </c>
      <c r="F17" s="25" t="s">
        <v>48</v>
      </c>
      <c r="G17" s="1" t="s">
        <v>53</v>
      </c>
      <c r="H17" s="1" t="s">
        <v>17</v>
      </c>
      <c r="I17" s="29">
        <v>69200</v>
      </c>
    </row>
    <row r="18" spans="1:9" ht="42.75" x14ac:dyDescent="0.25">
      <c r="A18" s="1">
        <v>17</v>
      </c>
      <c r="B18" s="23" t="s">
        <v>42</v>
      </c>
      <c r="C18" s="28">
        <v>45705</v>
      </c>
      <c r="D18" s="23" t="s">
        <v>9</v>
      </c>
      <c r="E18" s="25" t="s">
        <v>405</v>
      </c>
      <c r="F18" s="25" t="s">
        <v>48</v>
      </c>
      <c r="G18" s="1" t="s">
        <v>53</v>
      </c>
      <c r="H18" s="1" t="s">
        <v>17</v>
      </c>
      <c r="I18" s="29">
        <v>89315</v>
      </c>
    </row>
    <row r="19" spans="1:9" ht="71.25" x14ac:dyDescent="0.25">
      <c r="A19" s="1">
        <v>18</v>
      </c>
      <c r="B19" s="23" t="s">
        <v>43</v>
      </c>
      <c r="C19" s="28">
        <v>45679</v>
      </c>
      <c r="D19" s="1" t="s">
        <v>9</v>
      </c>
      <c r="E19" s="25" t="s">
        <v>406</v>
      </c>
      <c r="F19" s="25" t="s">
        <v>51</v>
      </c>
      <c r="G19" s="1" t="s">
        <v>54</v>
      </c>
      <c r="H19" s="1" t="s">
        <v>17</v>
      </c>
      <c r="I19" s="29">
        <v>15718</v>
      </c>
    </row>
    <row r="20" spans="1:9" ht="42.75" x14ac:dyDescent="0.25">
      <c r="A20" s="1">
        <v>19</v>
      </c>
      <c r="B20" s="23" t="s">
        <v>55</v>
      </c>
      <c r="C20" s="28">
        <v>45677</v>
      </c>
      <c r="D20" s="1" t="s">
        <v>9</v>
      </c>
      <c r="E20" s="25" t="s">
        <v>407</v>
      </c>
      <c r="F20" s="25" t="s">
        <v>57</v>
      </c>
      <c r="G20" s="1" t="s">
        <v>58</v>
      </c>
      <c r="H20" s="1" t="s">
        <v>17</v>
      </c>
      <c r="I20" s="27">
        <v>222566.76</v>
      </c>
    </row>
    <row r="21" spans="1:9" ht="57" x14ac:dyDescent="0.25">
      <c r="A21" s="1">
        <v>20</v>
      </c>
      <c r="B21" s="23" t="s">
        <v>59</v>
      </c>
      <c r="C21" s="28">
        <v>45691</v>
      </c>
      <c r="D21" s="1" t="s">
        <v>9</v>
      </c>
      <c r="E21" s="25" t="s">
        <v>407</v>
      </c>
      <c r="F21" s="25" t="s">
        <v>71</v>
      </c>
      <c r="G21" s="1" t="s">
        <v>58</v>
      </c>
      <c r="H21" s="1" t="s">
        <v>17</v>
      </c>
      <c r="I21" s="27">
        <v>200463.3</v>
      </c>
    </row>
    <row r="22" spans="1:9" ht="51" customHeight="1" x14ac:dyDescent="0.25">
      <c r="A22" s="1">
        <v>21</v>
      </c>
      <c r="B22" s="23" t="s">
        <v>60</v>
      </c>
      <c r="C22" s="28">
        <v>45695</v>
      </c>
      <c r="D22" s="23" t="s">
        <v>9</v>
      </c>
      <c r="E22" s="25" t="s">
        <v>72</v>
      </c>
      <c r="F22" s="25" t="s">
        <v>73</v>
      </c>
      <c r="G22" s="1" t="s">
        <v>92</v>
      </c>
      <c r="H22" s="1" t="s">
        <v>17</v>
      </c>
      <c r="I22" s="29">
        <v>140634.20000000001</v>
      </c>
    </row>
    <row r="23" spans="1:9" ht="71.25" x14ac:dyDescent="0.25">
      <c r="A23" s="1">
        <v>22</v>
      </c>
      <c r="B23" s="23" t="s">
        <v>61</v>
      </c>
      <c r="C23" s="28">
        <v>45693</v>
      </c>
      <c r="D23" s="23" t="s">
        <v>9</v>
      </c>
      <c r="E23" s="25" t="s">
        <v>408</v>
      </c>
      <c r="F23" s="1" t="s">
        <v>75</v>
      </c>
      <c r="G23" s="1" t="s">
        <v>93</v>
      </c>
      <c r="H23" s="1" t="s">
        <v>94</v>
      </c>
      <c r="I23" s="29">
        <v>1856</v>
      </c>
    </row>
    <row r="24" spans="1:9" ht="59.25" customHeight="1" x14ac:dyDescent="0.25">
      <c r="A24" s="1">
        <v>23</v>
      </c>
      <c r="B24" s="23" t="s">
        <v>62</v>
      </c>
      <c r="C24" s="28">
        <v>45665</v>
      </c>
      <c r="D24" s="1" t="s">
        <v>9</v>
      </c>
      <c r="E24" s="1" t="s">
        <v>25</v>
      </c>
      <c r="F24" s="25" t="s">
        <v>76</v>
      </c>
      <c r="G24" s="1" t="s">
        <v>95</v>
      </c>
      <c r="H24" s="1" t="s">
        <v>17</v>
      </c>
      <c r="I24" s="27">
        <v>10000</v>
      </c>
    </row>
    <row r="25" spans="1:9" ht="59.25" customHeight="1" x14ac:dyDescent="0.25">
      <c r="A25" s="1">
        <v>24</v>
      </c>
      <c r="B25" s="23" t="s">
        <v>63</v>
      </c>
      <c r="C25" s="28">
        <v>45716</v>
      </c>
      <c r="D25" s="1" t="s">
        <v>9</v>
      </c>
      <c r="E25" s="25" t="s">
        <v>77</v>
      </c>
      <c r="F25" s="25" t="s">
        <v>78</v>
      </c>
      <c r="G25" s="30" t="s">
        <v>96</v>
      </c>
      <c r="H25" s="1" t="s">
        <v>17</v>
      </c>
      <c r="I25" s="29">
        <v>23953.07</v>
      </c>
    </row>
    <row r="26" spans="1:9" ht="59.25" customHeight="1" x14ac:dyDescent="0.25">
      <c r="A26" s="1">
        <v>25</v>
      </c>
      <c r="B26" s="23" t="s">
        <v>64</v>
      </c>
      <c r="C26" s="28">
        <v>45656</v>
      </c>
      <c r="D26" s="23" t="s">
        <v>9</v>
      </c>
      <c r="E26" s="25" t="s">
        <v>79</v>
      </c>
      <c r="F26" s="25" t="s">
        <v>80</v>
      </c>
      <c r="G26" s="1" t="s">
        <v>97</v>
      </c>
      <c r="H26" s="1" t="s">
        <v>17</v>
      </c>
      <c r="I26" s="27">
        <v>4922.5</v>
      </c>
    </row>
    <row r="27" spans="1:9" ht="59.25" customHeight="1" x14ac:dyDescent="0.25">
      <c r="A27" s="1">
        <v>26</v>
      </c>
      <c r="B27" s="23" t="s">
        <v>65</v>
      </c>
      <c r="C27" s="28">
        <v>45674</v>
      </c>
      <c r="D27" s="23" t="s">
        <v>9</v>
      </c>
      <c r="E27" s="25" t="s">
        <v>81</v>
      </c>
      <c r="F27" s="25" t="s">
        <v>82</v>
      </c>
      <c r="G27" s="1" t="s">
        <v>98</v>
      </c>
      <c r="H27" s="1" t="s">
        <v>99</v>
      </c>
      <c r="I27" s="29">
        <v>2514.0149999999999</v>
      </c>
    </row>
    <row r="28" spans="1:9" ht="59.25" customHeight="1" x14ac:dyDescent="0.25">
      <c r="A28" s="1">
        <v>27</v>
      </c>
      <c r="B28" s="23" t="s">
        <v>66</v>
      </c>
      <c r="C28" s="28">
        <v>45705</v>
      </c>
      <c r="D28" s="23" t="s">
        <v>9</v>
      </c>
      <c r="E28" s="25" t="s">
        <v>83</v>
      </c>
      <c r="F28" s="25" t="s">
        <v>84</v>
      </c>
      <c r="G28" s="25" t="s">
        <v>100</v>
      </c>
      <c r="H28" s="1" t="s">
        <v>17</v>
      </c>
      <c r="I28" s="29">
        <v>73613.48</v>
      </c>
    </row>
    <row r="29" spans="1:9" ht="59.25" customHeight="1" x14ac:dyDescent="0.25">
      <c r="A29" s="1">
        <v>28</v>
      </c>
      <c r="B29" s="23" t="s">
        <v>67</v>
      </c>
      <c r="C29" s="28">
        <v>45677</v>
      </c>
      <c r="D29" s="23" t="s">
        <v>9</v>
      </c>
      <c r="E29" s="25" t="s">
        <v>85</v>
      </c>
      <c r="F29" s="25" t="s">
        <v>86</v>
      </c>
      <c r="G29" s="1" t="s">
        <v>52</v>
      </c>
      <c r="H29" s="1" t="s">
        <v>17</v>
      </c>
      <c r="I29" s="27">
        <v>5000</v>
      </c>
    </row>
    <row r="30" spans="1:9" ht="59.25" customHeight="1" x14ac:dyDescent="0.25">
      <c r="A30" s="1">
        <v>29</v>
      </c>
      <c r="B30" s="23" t="s">
        <v>68</v>
      </c>
      <c r="C30" s="28">
        <v>45714</v>
      </c>
      <c r="D30" s="23" t="s">
        <v>9</v>
      </c>
      <c r="E30" s="25" t="s">
        <v>87</v>
      </c>
      <c r="F30" s="30" t="s">
        <v>88</v>
      </c>
      <c r="G30" s="30" t="s">
        <v>101</v>
      </c>
      <c r="H30" s="1" t="s">
        <v>17</v>
      </c>
      <c r="I30" s="29">
        <v>853926</v>
      </c>
    </row>
    <row r="31" spans="1:9" ht="57" x14ac:dyDescent="0.25">
      <c r="A31" s="1">
        <v>30</v>
      </c>
      <c r="B31" s="23" t="s">
        <v>69</v>
      </c>
      <c r="C31" s="28">
        <v>45734</v>
      </c>
      <c r="D31" s="23" t="s">
        <v>9</v>
      </c>
      <c r="E31" s="25" t="s">
        <v>81</v>
      </c>
      <c r="F31" s="25" t="s">
        <v>89</v>
      </c>
      <c r="G31" s="1" t="s">
        <v>102</v>
      </c>
      <c r="H31" s="1" t="s">
        <v>94</v>
      </c>
      <c r="I31" s="27">
        <v>2400</v>
      </c>
    </row>
    <row r="32" spans="1:9" ht="85.5" x14ac:dyDescent="0.25">
      <c r="A32" s="1">
        <v>31</v>
      </c>
      <c r="B32" s="23" t="s">
        <v>70</v>
      </c>
      <c r="C32" s="31">
        <v>45500</v>
      </c>
      <c r="D32" s="23" t="s">
        <v>9</v>
      </c>
      <c r="E32" s="25" t="s">
        <v>409</v>
      </c>
      <c r="F32" s="25" t="s">
        <v>91</v>
      </c>
      <c r="G32" s="1" t="s">
        <v>429</v>
      </c>
      <c r="H32" s="1" t="s">
        <v>429</v>
      </c>
      <c r="I32" s="32">
        <v>24894</v>
      </c>
    </row>
    <row r="33" spans="1:9" ht="48" customHeight="1" x14ac:dyDescent="0.25">
      <c r="A33" s="1">
        <v>32</v>
      </c>
      <c r="B33" s="23" t="s">
        <v>103</v>
      </c>
      <c r="C33" s="28">
        <v>45710</v>
      </c>
      <c r="D33" s="1" t="s">
        <v>9</v>
      </c>
      <c r="E33" s="25" t="s">
        <v>402</v>
      </c>
      <c r="F33" s="25" t="s">
        <v>105</v>
      </c>
      <c r="G33" s="1" t="s">
        <v>16</v>
      </c>
      <c r="H33" s="1" t="s">
        <v>17</v>
      </c>
      <c r="I33" s="29">
        <v>36000</v>
      </c>
    </row>
    <row r="34" spans="1:9" ht="48" customHeight="1" x14ac:dyDescent="0.25">
      <c r="A34" s="1">
        <v>33</v>
      </c>
      <c r="B34" s="23" t="s">
        <v>104</v>
      </c>
      <c r="C34" s="28">
        <v>45730</v>
      </c>
      <c r="D34" s="1" t="s">
        <v>9</v>
      </c>
      <c r="E34" s="25" t="s">
        <v>402</v>
      </c>
      <c r="F34" s="25" t="s">
        <v>106</v>
      </c>
      <c r="G34" s="1" t="s">
        <v>429</v>
      </c>
      <c r="H34" s="1" t="s">
        <v>429</v>
      </c>
      <c r="I34" s="29">
        <v>135794.98000000001</v>
      </c>
    </row>
    <row r="35" spans="1:9" ht="48" customHeight="1" x14ac:dyDescent="0.25">
      <c r="A35" s="1">
        <v>34</v>
      </c>
      <c r="B35" s="23" t="s">
        <v>107</v>
      </c>
      <c r="C35" s="28">
        <v>45775</v>
      </c>
      <c r="D35" s="1" t="s">
        <v>9</v>
      </c>
      <c r="E35" s="25" t="s">
        <v>402</v>
      </c>
      <c r="F35" s="25" t="s">
        <v>108</v>
      </c>
      <c r="G35" s="1" t="s">
        <v>429</v>
      </c>
      <c r="H35" s="1" t="s">
        <v>429</v>
      </c>
      <c r="I35" s="29">
        <v>54000</v>
      </c>
    </row>
    <row r="36" spans="1:9" ht="48" customHeight="1" x14ac:dyDescent="0.25">
      <c r="A36" s="1">
        <v>35</v>
      </c>
      <c r="B36" s="23" t="s">
        <v>109</v>
      </c>
      <c r="C36" s="28">
        <v>45744</v>
      </c>
      <c r="D36" s="23" t="s">
        <v>9</v>
      </c>
      <c r="E36" s="25" t="s">
        <v>410</v>
      </c>
      <c r="F36" s="25" t="s">
        <v>111</v>
      </c>
      <c r="G36" s="1" t="s">
        <v>429</v>
      </c>
      <c r="H36" s="1" t="s">
        <v>429</v>
      </c>
      <c r="I36" s="29">
        <v>2269.5650000000001</v>
      </c>
    </row>
    <row r="37" spans="1:9" ht="71.25" x14ac:dyDescent="0.25">
      <c r="A37" s="1">
        <v>36</v>
      </c>
      <c r="B37" s="23" t="s">
        <v>112</v>
      </c>
      <c r="C37" s="28">
        <v>45743</v>
      </c>
      <c r="D37" s="23" t="s">
        <v>9</v>
      </c>
      <c r="E37" s="25" t="s">
        <v>411</v>
      </c>
      <c r="F37" s="25" t="s">
        <v>114</v>
      </c>
      <c r="G37" s="1" t="s">
        <v>429</v>
      </c>
      <c r="H37" s="1" t="s">
        <v>429</v>
      </c>
      <c r="I37" s="29">
        <v>56160.213000000003</v>
      </c>
    </row>
    <row r="38" spans="1:9" ht="28.5" x14ac:dyDescent="0.25">
      <c r="A38" s="1">
        <v>37</v>
      </c>
      <c r="B38" s="23" t="s">
        <v>115</v>
      </c>
      <c r="C38" s="28">
        <v>45762</v>
      </c>
      <c r="D38" s="23" t="s">
        <v>9</v>
      </c>
      <c r="E38" s="25" t="s">
        <v>83</v>
      </c>
      <c r="F38" s="25" t="s">
        <v>116</v>
      </c>
      <c r="G38" s="1" t="s">
        <v>117</v>
      </c>
      <c r="H38" s="1" t="s">
        <v>17</v>
      </c>
      <c r="I38" s="29">
        <v>21682.1</v>
      </c>
    </row>
    <row r="39" spans="1:9" ht="99.75" x14ac:dyDescent="0.25">
      <c r="A39" s="1">
        <v>38</v>
      </c>
      <c r="B39" s="23" t="s">
        <v>118</v>
      </c>
      <c r="C39" s="28">
        <v>45739</v>
      </c>
      <c r="D39" s="1" t="s">
        <v>9</v>
      </c>
      <c r="E39" s="25" t="s">
        <v>412</v>
      </c>
      <c r="F39" s="25" t="s">
        <v>124</v>
      </c>
      <c r="G39" s="1" t="s">
        <v>52</v>
      </c>
      <c r="H39" s="1" t="s">
        <v>17</v>
      </c>
      <c r="I39" s="27">
        <v>5000</v>
      </c>
    </row>
    <row r="40" spans="1:9" ht="28.5" x14ac:dyDescent="0.25">
      <c r="A40" s="1">
        <v>39</v>
      </c>
      <c r="B40" s="23" t="s">
        <v>119</v>
      </c>
      <c r="C40" s="28">
        <v>45744</v>
      </c>
      <c r="D40" s="1" t="s">
        <v>9</v>
      </c>
      <c r="E40" s="25" t="s">
        <v>412</v>
      </c>
      <c r="F40" s="25" t="s">
        <v>45</v>
      </c>
      <c r="G40" s="1" t="s">
        <v>52</v>
      </c>
      <c r="H40" s="1" t="s">
        <v>17</v>
      </c>
      <c r="I40" s="27">
        <v>5000</v>
      </c>
    </row>
    <row r="41" spans="1:9" ht="41.25" customHeight="1" x14ac:dyDescent="0.25">
      <c r="A41" s="1">
        <v>40</v>
      </c>
      <c r="B41" s="23" t="s">
        <v>120</v>
      </c>
      <c r="C41" s="28">
        <v>45744</v>
      </c>
      <c r="D41" s="1" t="s">
        <v>9</v>
      </c>
      <c r="E41" s="25" t="s">
        <v>125</v>
      </c>
      <c r="F41" s="25" t="s">
        <v>126</v>
      </c>
      <c r="G41" s="1" t="s">
        <v>129</v>
      </c>
      <c r="H41" s="1" t="s">
        <v>130</v>
      </c>
      <c r="I41" s="29">
        <v>411233.984</v>
      </c>
    </row>
    <row r="42" spans="1:9" ht="71.25" x14ac:dyDescent="0.25">
      <c r="A42" s="1">
        <v>41</v>
      </c>
      <c r="B42" s="23" t="s">
        <v>121</v>
      </c>
      <c r="C42" s="28">
        <v>45770</v>
      </c>
      <c r="D42" s="1" t="s">
        <v>9</v>
      </c>
      <c r="E42" s="25" t="s">
        <v>413</v>
      </c>
      <c r="F42" s="25" t="s">
        <v>128</v>
      </c>
      <c r="G42" s="1" t="s">
        <v>131</v>
      </c>
      <c r="H42" s="1" t="s">
        <v>94</v>
      </c>
      <c r="I42" s="29">
        <v>63344.608</v>
      </c>
    </row>
    <row r="43" spans="1:9" ht="42.75" x14ac:dyDescent="0.25">
      <c r="A43" s="1">
        <v>42</v>
      </c>
      <c r="B43" s="23" t="s">
        <v>122</v>
      </c>
      <c r="C43" s="28">
        <v>45720</v>
      </c>
      <c r="D43" s="1" t="s">
        <v>9</v>
      </c>
      <c r="E43" s="25" t="s">
        <v>407</v>
      </c>
      <c r="F43" s="25" t="s">
        <v>57</v>
      </c>
      <c r="G43" s="1" t="s">
        <v>58</v>
      </c>
      <c r="H43" s="1" t="s">
        <v>17</v>
      </c>
      <c r="I43" s="27">
        <v>61334.1</v>
      </c>
    </row>
    <row r="44" spans="1:9" ht="42.75" x14ac:dyDescent="0.25">
      <c r="A44" s="1">
        <v>43</v>
      </c>
      <c r="B44" s="23" t="s">
        <v>123</v>
      </c>
      <c r="C44" s="28">
        <v>45721</v>
      </c>
      <c r="D44" s="1" t="s">
        <v>9</v>
      </c>
      <c r="E44" s="25" t="s">
        <v>407</v>
      </c>
      <c r="F44" s="25" t="s">
        <v>57</v>
      </c>
      <c r="G44" s="1" t="s">
        <v>58</v>
      </c>
      <c r="H44" s="1" t="s">
        <v>17</v>
      </c>
      <c r="I44" s="27">
        <v>234931.58</v>
      </c>
    </row>
    <row r="45" spans="1:9" ht="43.5" customHeight="1" x14ac:dyDescent="0.25">
      <c r="A45" s="1">
        <v>44</v>
      </c>
      <c r="B45" s="23" t="s">
        <v>132</v>
      </c>
      <c r="C45" s="28">
        <v>45721</v>
      </c>
      <c r="D45" s="1" t="s">
        <v>9</v>
      </c>
      <c r="E45" s="1" t="s">
        <v>25</v>
      </c>
      <c r="F45" s="25" t="s">
        <v>76</v>
      </c>
      <c r="G45" s="1" t="s">
        <v>29</v>
      </c>
      <c r="H45" s="1" t="s">
        <v>17</v>
      </c>
      <c r="I45" s="27">
        <v>7759.75</v>
      </c>
    </row>
    <row r="46" spans="1:9" ht="43.5" customHeight="1" x14ac:dyDescent="0.25">
      <c r="A46" s="1">
        <v>45</v>
      </c>
      <c r="B46" s="23" t="s">
        <v>133</v>
      </c>
      <c r="C46" s="28">
        <v>45768</v>
      </c>
      <c r="D46" s="23" t="s">
        <v>143</v>
      </c>
      <c r="E46" s="25" t="s">
        <v>414</v>
      </c>
      <c r="F46" s="30" t="s">
        <v>145</v>
      </c>
      <c r="G46" s="1" t="s">
        <v>157</v>
      </c>
      <c r="H46" s="1" t="s">
        <v>17</v>
      </c>
      <c r="I46" s="27">
        <v>41942</v>
      </c>
    </row>
    <row r="47" spans="1:9" ht="43.5" customHeight="1" x14ac:dyDescent="0.25">
      <c r="A47" s="1">
        <v>46</v>
      </c>
      <c r="B47" s="23" t="s">
        <v>134</v>
      </c>
      <c r="C47" s="28">
        <v>45720</v>
      </c>
      <c r="D47" s="1" t="s">
        <v>9</v>
      </c>
      <c r="E47" s="25" t="s">
        <v>77</v>
      </c>
      <c r="F47" s="25" t="s">
        <v>146</v>
      </c>
      <c r="G47" s="30" t="s">
        <v>96</v>
      </c>
      <c r="H47" s="1" t="s">
        <v>17</v>
      </c>
      <c r="I47" s="27">
        <v>22680</v>
      </c>
    </row>
    <row r="48" spans="1:9" ht="43.5" customHeight="1" x14ac:dyDescent="0.25">
      <c r="A48" s="1">
        <v>47</v>
      </c>
      <c r="B48" s="23" t="s">
        <v>135</v>
      </c>
      <c r="C48" s="28">
        <v>45763</v>
      </c>
      <c r="D48" s="1" t="s">
        <v>9</v>
      </c>
      <c r="E48" s="25" t="s">
        <v>77</v>
      </c>
      <c r="F48" s="25" t="s">
        <v>146</v>
      </c>
      <c r="G48" s="30" t="s">
        <v>96</v>
      </c>
      <c r="H48" s="1" t="s">
        <v>17</v>
      </c>
      <c r="I48" s="27">
        <v>22680</v>
      </c>
    </row>
    <row r="49" spans="1:9" ht="43.5" customHeight="1" x14ac:dyDescent="0.25">
      <c r="A49" s="1">
        <v>48</v>
      </c>
      <c r="B49" s="23" t="s">
        <v>136</v>
      </c>
      <c r="C49" s="28">
        <v>45775</v>
      </c>
      <c r="D49" s="1" t="s">
        <v>9</v>
      </c>
      <c r="E49" s="25" t="s">
        <v>77</v>
      </c>
      <c r="F49" s="25" t="s">
        <v>146</v>
      </c>
      <c r="G49" s="30" t="s">
        <v>96</v>
      </c>
      <c r="H49" s="1" t="s">
        <v>17</v>
      </c>
      <c r="I49" s="27">
        <v>22680</v>
      </c>
    </row>
    <row r="50" spans="1:9" ht="43.5" customHeight="1" x14ac:dyDescent="0.25">
      <c r="A50" s="1">
        <v>49</v>
      </c>
      <c r="B50" s="23" t="s">
        <v>137</v>
      </c>
      <c r="C50" s="28">
        <v>45743</v>
      </c>
      <c r="D50" s="1" t="s">
        <v>9</v>
      </c>
      <c r="E50" s="25" t="s">
        <v>147</v>
      </c>
      <c r="F50" s="25" t="s">
        <v>148</v>
      </c>
      <c r="G50" s="1" t="s">
        <v>158</v>
      </c>
      <c r="H50" s="1" t="s">
        <v>17</v>
      </c>
      <c r="I50" s="27">
        <v>71545</v>
      </c>
    </row>
    <row r="51" spans="1:9" ht="43.5" customHeight="1" x14ac:dyDescent="0.25">
      <c r="A51" s="1">
        <v>50</v>
      </c>
      <c r="B51" s="23" t="s">
        <v>138</v>
      </c>
      <c r="C51" s="28">
        <v>45684</v>
      </c>
      <c r="D51" s="23" t="s">
        <v>143</v>
      </c>
      <c r="E51" s="25" t="s">
        <v>415</v>
      </c>
      <c r="F51" s="25" t="s">
        <v>150</v>
      </c>
      <c r="G51" s="1" t="s">
        <v>159</v>
      </c>
      <c r="H51" s="1" t="s">
        <v>17</v>
      </c>
      <c r="I51" s="29">
        <v>4381.3999999999996</v>
      </c>
    </row>
    <row r="52" spans="1:9" ht="43.5" customHeight="1" x14ac:dyDescent="0.25">
      <c r="A52" s="1">
        <v>51</v>
      </c>
      <c r="B52" s="23" t="s">
        <v>139</v>
      </c>
      <c r="C52" s="28">
        <v>45736</v>
      </c>
      <c r="D52" s="23" t="s">
        <v>9</v>
      </c>
      <c r="E52" s="25" t="s">
        <v>85</v>
      </c>
      <c r="F52" s="25" t="s">
        <v>151</v>
      </c>
      <c r="G52" s="1" t="s">
        <v>160</v>
      </c>
      <c r="H52" s="1" t="s">
        <v>17</v>
      </c>
      <c r="I52" s="27">
        <v>35730.01</v>
      </c>
    </row>
    <row r="53" spans="1:9" ht="85.5" x14ac:dyDescent="0.25">
      <c r="A53" s="1">
        <v>52</v>
      </c>
      <c r="B53" s="23" t="s">
        <v>140</v>
      </c>
      <c r="C53" s="28">
        <v>45725</v>
      </c>
      <c r="D53" s="1" t="s">
        <v>9</v>
      </c>
      <c r="E53" s="25" t="s">
        <v>152</v>
      </c>
      <c r="F53" s="25" t="s">
        <v>153</v>
      </c>
      <c r="G53" s="1" t="s">
        <v>161</v>
      </c>
      <c r="H53" s="1" t="s">
        <v>94</v>
      </c>
      <c r="I53" s="29">
        <v>10115.504000000001</v>
      </c>
    </row>
    <row r="54" spans="1:9" ht="57" x14ac:dyDescent="0.25">
      <c r="A54" s="1">
        <v>53</v>
      </c>
      <c r="B54" s="23" t="s">
        <v>141</v>
      </c>
      <c r="C54" s="28">
        <v>45723</v>
      </c>
      <c r="D54" s="1" t="s">
        <v>9</v>
      </c>
      <c r="E54" s="25" t="s">
        <v>154</v>
      </c>
      <c r="F54" s="25" t="s">
        <v>155</v>
      </c>
      <c r="G54" s="1" t="s">
        <v>162</v>
      </c>
      <c r="H54" s="1" t="s">
        <v>130</v>
      </c>
      <c r="I54" s="29">
        <v>9400</v>
      </c>
    </row>
    <row r="55" spans="1:9" ht="43.5" customHeight="1" x14ac:dyDescent="0.25">
      <c r="A55" s="1">
        <v>54</v>
      </c>
      <c r="B55" s="23" t="s">
        <v>142</v>
      </c>
      <c r="C55" s="28">
        <v>45412</v>
      </c>
      <c r="D55" s="23" t="s">
        <v>9</v>
      </c>
      <c r="E55" s="25" t="s">
        <v>83</v>
      </c>
      <c r="F55" s="25" t="s">
        <v>156</v>
      </c>
      <c r="G55" s="1" t="s">
        <v>117</v>
      </c>
      <c r="H55" s="1" t="s">
        <v>17</v>
      </c>
      <c r="I55" s="27">
        <v>72657</v>
      </c>
    </row>
    <row r="56" spans="1:9" ht="43.5" customHeight="1" x14ac:dyDescent="0.25">
      <c r="A56" s="1">
        <v>55</v>
      </c>
      <c r="B56" s="23" t="s">
        <v>163</v>
      </c>
      <c r="C56" s="28">
        <v>45794</v>
      </c>
      <c r="D56" s="1" t="s">
        <v>9</v>
      </c>
      <c r="E56" s="25" t="s">
        <v>125</v>
      </c>
      <c r="F56" s="25" t="s">
        <v>164</v>
      </c>
      <c r="G56" s="1" t="s">
        <v>165</v>
      </c>
      <c r="H56" s="1" t="s">
        <v>130</v>
      </c>
      <c r="I56" s="29">
        <v>35901.752999999997</v>
      </c>
    </row>
    <row r="57" spans="1:9" ht="43.5" customHeight="1" x14ac:dyDescent="0.25">
      <c r="A57" s="1">
        <v>56</v>
      </c>
      <c r="B57" s="23" t="s">
        <v>166</v>
      </c>
      <c r="C57" s="28">
        <v>45799</v>
      </c>
      <c r="D57" s="1" t="s">
        <v>9</v>
      </c>
      <c r="E57" s="25" t="s">
        <v>168</v>
      </c>
      <c r="F57" s="25" t="s">
        <v>169</v>
      </c>
      <c r="G57" s="1" t="s">
        <v>171</v>
      </c>
      <c r="H57" s="1" t="s">
        <v>172</v>
      </c>
      <c r="I57" s="29">
        <v>9704.1370000000006</v>
      </c>
    </row>
    <row r="58" spans="1:9" ht="43.5" customHeight="1" x14ac:dyDescent="0.25">
      <c r="A58" s="1">
        <v>57</v>
      </c>
      <c r="B58" s="23" t="s">
        <v>167</v>
      </c>
      <c r="C58" s="28">
        <v>45832</v>
      </c>
      <c r="D58" s="1" t="s">
        <v>9</v>
      </c>
      <c r="E58" s="25" t="s">
        <v>168</v>
      </c>
      <c r="F58" s="25" t="s">
        <v>170</v>
      </c>
      <c r="G58" s="1" t="s">
        <v>28</v>
      </c>
      <c r="H58" s="1" t="s">
        <v>17</v>
      </c>
      <c r="I58" s="27">
        <v>3700</v>
      </c>
    </row>
    <row r="59" spans="1:9" ht="43.5" customHeight="1" x14ac:dyDescent="0.25">
      <c r="A59" s="1">
        <v>58</v>
      </c>
      <c r="B59" s="23" t="s">
        <v>173</v>
      </c>
      <c r="C59" s="28">
        <v>45812</v>
      </c>
      <c r="D59" s="1" t="s">
        <v>9</v>
      </c>
      <c r="E59" s="25" t="s">
        <v>168</v>
      </c>
      <c r="F59" s="25" t="s">
        <v>175</v>
      </c>
      <c r="G59" s="1" t="s">
        <v>171</v>
      </c>
      <c r="H59" s="1" t="s">
        <v>172</v>
      </c>
      <c r="I59" s="29">
        <v>2187.2890000000002</v>
      </c>
    </row>
    <row r="60" spans="1:9" ht="57" x14ac:dyDescent="0.25">
      <c r="A60" s="1">
        <v>59</v>
      </c>
      <c r="B60" s="23" t="s">
        <v>174</v>
      </c>
      <c r="C60" s="28">
        <v>45827</v>
      </c>
      <c r="D60" s="23" t="s">
        <v>9</v>
      </c>
      <c r="E60" s="25" t="s">
        <v>176</v>
      </c>
      <c r="F60" s="25" t="s">
        <v>177</v>
      </c>
      <c r="G60" s="1" t="s">
        <v>178</v>
      </c>
      <c r="H60" s="1" t="s">
        <v>17</v>
      </c>
      <c r="I60" s="27">
        <v>5026</v>
      </c>
    </row>
    <row r="61" spans="1:9" ht="57" x14ac:dyDescent="0.25">
      <c r="A61" s="1">
        <v>60</v>
      </c>
      <c r="B61" s="23" t="s">
        <v>179</v>
      </c>
      <c r="C61" s="28">
        <v>45782</v>
      </c>
      <c r="D61" s="1" t="s">
        <v>9</v>
      </c>
      <c r="E61" s="25" t="s">
        <v>147</v>
      </c>
      <c r="F61" s="25" t="s">
        <v>187</v>
      </c>
      <c r="G61" s="1" t="s">
        <v>158</v>
      </c>
      <c r="H61" s="1" t="s">
        <v>17</v>
      </c>
      <c r="I61" s="29">
        <v>75095</v>
      </c>
    </row>
    <row r="62" spans="1:9" ht="42.75" x14ac:dyDescent="0.25">
      <c r="A62" s="1">
        <v>61</v>
      </c>
      <c r="B62" s="23" t="s">
        <v>180</v>
      </c>
      <c r="C62" s="28">
        <v>45793</v>
      </c>
      <c r="D62" s="23" t="s">
        <v>9</v>
      </c>
      <c r="E62" s="25" t="s">
        <v>188</v>
      </c>
      <c r="F62" s="25" t="s">
        <v>189</v>
      </c>
      <c r="G62" s="1" t="s">
        <v>102</v>
      </c>
      <c r="H62" s="1" t="s">
        <v>94</v>
      </c>
      <c r="I62" s="27">
        <v>2400</v>
      </c>
    </row>
    <row r="63" spans="1:9" ht="42.75" x14ac:dyDescent="0.25">
      <c r="A63" s="1">
        <v>62</v>
      </c>
      <c r="B63" s="23" t="s">
        <v>181</v>
      </c>
      <c r="C63" s="28">
        <v>45797</v>
      </c>
      <c r="D63" s="1" t="s">
        <v>9</v>
      </c>
      <c r="E63" s="1" t="s">
        <v>25</v>
      </c>
      <c r="F63" s="25" t="s">
        <v>76</v>
      </c>
      <c r="G63" s="1" t="s">
        <v>95</v>
      </c>
      <c r="H63" s="1" t="s">
        <v>17</v>
      </c>
      <c r="I63" s="27">
        <v>10000</v>
      </c>
    </row>
    <row r="64" spans="1:9" ht="57.75" customHeight="1" x14ac:dyDescent="0.25">
      <c r="A64" s="1">
        <v>63</v>
      </c>
      <c r="B64" s="23" t="s">
        <v>182</v>
      </c>
      <c r="C64" s="28">
        <v>45785</v>
      </c>
      <c r="D64" s="1" t="s">
        <v>9</v>
      </c>
      <c r="E64" s="1" t="s">
        <v>25</v>
      </c>
      <c r="F64" s="25" t="s">
        <v>190</v>
      </c>
      <c r="G64" s="1" t="s">
        <v>95</v>
      </c>
      <c r="H64" s="1" t="s">
        <v>17</v>
      </c>
      <c r="I64" s="27">
        <v>10000</v>
      </c>
    </row>
    <row r="65" spans="1:9" ht="57.75" customHeight="1" x14ac:dyDescent="0.25">
      <c r="A65" s="1">
        <v>64</v>
      </c>
      <c r="B65" s="23" t="s">
        <v>183</v>
      </c>
      <c r="C65" s="28">
        <v>45794</v>
      </c>
      <c r="D65" s="1" t="s">
        <v>9</v>
      </c>
      <c r="E65" s="25" t="s">
        <v>77</v>
      </c>
      <c r="F65" s="25" t="s">
        <v>191</v>
      </c>
      <c r="G65" s="1" t="s">
        <v>96</v>
      </c>
      <c r="H65" s="1" t="s">
        <v>17</v>
      </c>
      <c r="I65" s="27">
        <v>22680</v>
      </c>
    </row>
    <row r="66" spans="1:9" ht="57.75" customHeight="1" x14ac:dyDescent="0.25">
      <c r="A66" s="1">
        <v>65</v>
      </c>
      <c r="B66" s="23" t="s">
        <v>184</v>
      </c>
      <c r="C66" s="28">
        <v>45790</v>
      </c>
      <c r="D66" s="1" t="s">
        <v>9</v>
      </c>
      <c r="E66" s="25" t="s">
        <v>192</v>
      </c>
      <c r="F66" s="25" t="s">
        <v>193</v>
      </c>
      <c r="G66" s="1" t="s">
        <v>195</v>
      </c>
      <c r="H66" s="1" t="s">
        <v>17</v>
      </c>
      <c r="I66" s="29">
        <v>110838.57</v>
      </c>
    </row>
    <row r="67" spans="1:9" ht="57.75" customHeight="1" x14ac:dyDescent="0.25">
      <c r="A67" s="1">
        <v>66</v>
      </c>
      <c r="B67" s="23" t="s">
        <v>185</v>
      </c>
      <c r="C67" s="28">
        <v>45797</v>
      </c>
      <c r="D67" s="1" t="s">
        <v>9</v>
      </c>
      <c r="E67" s="25" t="s">
        <v>77</v>
      </c>
      <c r="F67" s="25" t="s">
        <v>146</v>
      </c>
      <c r="G67" s="1" t="s">
        <v>96</v>
      </c>
      <c r="H67" s="1" t="s">
        <v>17</v>
      </c>
      <c r="I67" s="27">
        <v>22680</v>
      </c>
    </row>
    <row r="68" spans="1:9" ht="57.75" customHeight="1" x14ac:dyDescent="0.25">
      <c r="A68" s="1">
        <v>67</v>
      </c>
      <c r="B68" s="23" t="s">
        <v>186</v>
      </c>
      <c r="C68" s="28">
        <v>45785</v>
      </c>
      <c r="D68" s="1" t="s">
        <v>9</v>
      </c>
      <c r="E68" s="25" t="s">
        <v>125</v>
      </c>
      <c r="F68" s="25" t="s">
        <v>194</v>
      </c>
      <c r="G68" s="1" t="s">
        <v>429</v>
      </c>
      <c r="H68" s="1" t="s">
        <v>429</v>
      </c>
      <c r="I68" s="29">
        <v>729908.83</v>
      </c>
    </row>
    <row r="69" spans="1:9" ht="57.75" customHeight="1" x14ac:dyDescent="0.25">
      <c r="A69" s="1">
        <v>68</v>
      </c>
      <c r="B69" s="23" t="s">
        <v>196</v>
      </c>
      <c r="C69" s="28">
        <v>45812</v>
      </c>
      <c r="D69" s="23" t="s">
        <v>9</v>
      </c>
      <c r="E69" s="30" t="s">
        <v>198</v>
      </c>
      <c r="F69" s="25" t="s">
        <v>199</v>
      </c>
      <c r="G69" s="1" t="s">
        <v>201</v>
      </c>
      <c r="H69" s="1" t="s">
        <v>17</v>
      </c>
      <c r="I69" s="27">
        <v>10496.3</v>
      </c>
    </row>
    <row r="70" spans="1:9" ht="57.75" customHeight="1" x14ac:dyDescent="0.25">
      <c r="A70" s="1">
        <v>69</v>
      </c>
      <c r="B70" s="23" t="s">
        <v>197</v>
      </c>
      <c r="C70" s="28">
        <v>45813</v>
      </c>
      <c r="D70" s="1" t="s">
        <v>9</v>
      </c>
      <c r="E70" s="25" t="s">
        <v>147</v>
      </c>
      <c r="F70" s="25" t="s">
        <v>200</v>
      </c>
      <c r="G70" s="1" t="s">
        <v>158</v>
      </c>
      <c r="H70" s="1" t="s">
        <v>17</v>
      </c>
      <c r="I70" s="27">
        <v>76695</v>
      </c>
    </row>
    <row r="71" spans="1:9" ht="57.75" customHeight="1" x14ac:dyDescent="0.25">
      <c r="A71" s="1">
        <v>70</v>
      </c>
      <c r="B71" s="23" t="s">
        <v>202</v>
      </c>
      <c r="C71" s="28">
        <v>45816</v>
      </c>
      <c r="D71" s="1" t="s">
        <v>9</v>
      </c>
      <c r="E71" s="25" t="s">
        <v>210</v>
      </c>
      <c r="F71" s="25" t="s">
        <v>211</v>
      </c>
      <c r="G71" s="1" t="s">
        <v>221</v>
      </c>
      <c r="H71" s="1" t="s">
        <v>17</v>
      </c>
      <c r="I71" s="27">
        <v>20336.8</v>
      </c>
    </row>
    <row r="72" spans="1:9" ht="57.75" customHeight="1" x14ac:dyDescent="0.25">
      <c r="A72" s="1">
        <v>71</v>
      </c>
      <c r="B72" s="23" t="s">
        <v>203</v>
      </c>
      <c r="C72" s="28">
        <v>45817</v>
      </c>
      <c r="D72" s="23" t="s">
        <v>9</v>
      </c>
      <c r="E72" s="25" t="s">
        <v>83</v>
      </c>
      <c r="F72" s="25" t="s">
        <v>212</v>
      </c>
      <c r="G72" s="1" t="s">
        <v>222</v>
      </c>
      <c r="H72" s="25" t="s">
        <v>223</v>
      </c>
      <c r="I72" s="29">
        <v>97256.95</v>
      </c>
    </row>
    <row r="73" spans="1:9" ht="57.75" customHeight="1" x14ac:dyDescent="0.25">
      <c r="A73" s="1">
        <v>72</v>
      </c>
      <c r="B73" s="23" t="s">
        <v>204</v>
      </c>
      <c r="C73" s="28">
        <v>45820</v>
      </c>
      <c r="D73" s="23" t="s">
        <v>9</v>
      </c>
      <c r="E73" s="25" t="s">
        <v>213</v>
      </c>
      <c r="F73" s="25" t="s">
        <v>214</v>
      </c>
      <c r="G73" s="1" t="s">
        <v>158</v>
      </c>
      <c r="H73" s="1" t="s">
        <v>17</v>
      </c>
      <c r="I73" s="27">
        <v>75795</v>
      </c>
    </row>
    <row r="74" spans="1:9" ht="57.75" customHeight="1" x14ac:dyDescent="0.25">
      <c r="A74" s="1">
        <v>73</v>
      </c>
      <c r="B74" s="23" t="s">
        <v>205</v>
      </c>
      <c r="C74" s="28">
        <v>45832</v>
      </c>
      <c r="D74" s="1" t="s">
        <v>9</v>
      </c>
      <c r="E74" s="25" t="s">
        <v>413</v>
      </c>
      <c r="F74" s="25" t="s">
        <v>215</v>
      </c>
      <c r="G74" s="1" t="s">
        <v>131</v>
      </c>
      <c r="H74" s="1" t="s">
        <v>94</v>
      </c>
      <c r="I74" s="29">
        <v>32196.511999999999</v>
      </c>
    </row>
    <row r="75" spans="1:9" ht="57.75" customHeight="1" x14ac:dyDescent="0.25">
      <c r="A75" s="1">
        <v>74</v>
      </c>
      <c r="B75" s="23" t="s">
        <v>206</v>
      </c>
      <c r="C75" s="28">
        <v>45835</v>
      </c>
      <c r="D75" s="1" t="s">
        <v>9</v>
      </c>
      <c r="E75" s="25" t="s">
        <v>77</v>
      </c>
      <c r="F75" s="25" t="s">
        <v>216</v>
      </c>
      <c r="G75" s="1" t="s">
        <v>96</v>
      </c>
      <c r="H75" s="1" t="s">
        <v>17</v>
      </c>
      <c r="I75" s="27">
        <v>40000</v>
      </c>
    </row>
    <row r="76" spans="1:9" ht="57.75" customHeight="1" x14ac:dyDescent="0.25">
      <c r="A76" s="1">
        <v>75</v>
      </c>
      <c r="B76" s="23" t="s">
        <v>207</v>
      </c>
      <c r="C76" s="28">
        <v>45817</v>
      </c>
      <c r="D76" s="1" t="s">
        <v>9</v>
      </c>
      <c r="E76" s="25" t="s">
        <v>407</v>
      </c>
      <c r="F76" s="25" t="s">
        <v>217</v>
      </c>
      <c r="G76" s="1" t="s">
        <v>224</v>
      </c>
      <c r="H76" s="1" t="s">
        <v>17</v>
      </c>
      <c r="I76" s="27">
        <v>2680</v>
      </c>
    </row>
    <row r="77" spans="1:9" ht="57.75" customHeight="1" x14ac:dyDescent="0.25">
      <c r="A77" s="1">
        <v>76</v>
      </c>
      <c r="B77" s="23" t="s">
        <v>208</v>
      </c>
      <c r="C77" s="28">
        <v>45826</v>
      </c>
      <c r="D77" s="1" t="s">
        <v>9</v>
      </c>
      <c r="E77" s="1" t="s">
        <v>25</v>
      </c>
      <c r="F77" s="25" t="s">
        <v>218</v>
      </c>
      <c r="G77" s="1" t="s">
        <v>29</v>
      </c>
      <c r="H77" s="1" t="s">
        <v>17</v>
      </c>
      <c r="I77" s="27">
        <v>9174.7000000000007</v>
      </c>
    </row>
    <row r="78" spans="1:9" ht="57.75" customHeight="1" x14ac:dyDescent="0.25">
      <c r="A78" s="1">
        <v>77</v>
      </c>
      <c r="B78" s="23" t="s">
        <v>209</v>
      </c>
      <c r="C78" s="28">
        <v>45835</v>
      </c>
      <c r="D78" s="25" t="s">
        <v>9</v>
      </c>
      <c r="E78" s="25" t="s">
        <v>219</v>
      </c>
      <c r="F78" s="25" t="s">
        <v>220</v>
      </c>
      <c r="G78" s="1" t="s">
        <v>225</v>
      </c>
      <c r="H78" s="1" t="s">
        <v>17</v>
      </c>
      <c r="I78" s="27">
        <v>9505.32</v>
      </c>
    </row>
    <row r="79" spans="1:9" ht="71.25" x14ac:dyDescent="0.25">
      <c r="A79" s="1">
        <v>78</v>
      </c>
      <c r="B79" s="23" t="s">
        <v>226</v>
      </c>
      <c r="C79" s="28">
        <v>45878</v>
      </c>
      <c r="D79" s="1" t="s">
        <v>9</v>
      </c>
      <c r="E79" s="25" t="s">
        <v>227</v>
      </c>
      <c r="F79" s="30" t="s">
        <v>228</v>
      </c>
      <c r="G79" s="1" t="s">
        <v>229</v>
      </c>
      <c r="H79" s="1" t="s">
        <v>17</v>
      </c>
      <c r="I79" s="29">
        <v>2865</v>
      </c>
    </row>
    <row r="80" spans="1:9" ht="51.75" customHeight="1" x14ac:dyDescent="0.25">
      <c r="A80" s="1">
        <v>79</v>
      </c>
      <c r="B80" s="23" t="s">
        <v>230</v>
      </c>
      <c r="C80" s="28">
        <v>45889</v>
      </c>
      <c r="D80" s="23" t="s">
        <v>9</v>
      </c>
      <c r="E80" s="25" t="s">
        <v>416</v>
      </c>
      <c r="F80" s="30" t="s">
        <v>232</v>
      </c>
      <c r="G80" s="1" t="s">
        <v>233</v>
      </c>
      <c r="H80" s="1" t="s">
        <v>17</v>
      </c>
      <c r="I80" s="29">
        <v>187404.712</v>
      </c>
    </row>
    <row r="81" spans="1:9" ht="57" x14ac:dyDescent="0.25">
      <c r="A81" s="1">
        <v>80</v>
      </c>
      <c r="B81" s="23" t="s">
        <v>234</v>
      </c>
      <c r="C81" s="28">
        <v>45895</v>
      </c>
      <c r="D81" s="30" t="s">
        <v>143</v>
      </c>
      <c r="E81" s="30" t="s">
        <v>417</v>
      </c>
      <c r="F81" s="30" t="s">
        <v>236</v>
      </c>
      <c r="G81" s="1" t="s">
        <v>237</v>
      </c>
      <c r="H81" s="1" t="s">
        <v>94</v>
      </c>
      <c r="I81" s="29">
        <v>4953.4939999999997</v>
      </c>
    </row>
    <row r="82" spans="1:9" ht="43.5" customHeight="1" x14ac:dyDescent="0.25">
      <c r="A82" s="1">
        <v>81</v>
      </c>
      <c r="B82" s="23" t="s">
        <v>238</v>
      </c>
      <c r="C82" s="28">
        <v>45890</v>
      </c>
      <c r="D82" s="25" t="s">
        <v>143</v>
      </c>
      <c r="E82" s="25" t="s">
        <v>240</v>
      </c>
      <c r="F82" s="30" t="s">
        <v>241</v>
      </c>
      <c r="G82" s="1" t="s">
        <v>244</v>
      </c>
      <c r="H82" s="1" t="s">
        <v>17</v>
      </c>
      <c r="I82" s="29">
        <v>39640</v>
      </c>
    </row>
    <row r="83" spans="1:9" ht="43.5" customHeight="1" x14ac:dyDescent="0.25">
      <c r="A83" s="1">
        <v>82</v>
      </c>
      <c r="B83" s="23" t="s">
        <v>239</v>
      </c>
      <c r="C83" s="28">
        <v>45834</v>
      </c>
      <c r="D83" s="23" t="s">
        <v>143</v>
      </c>
      <c r="E83" s="25" t="s">
        <v>418</v>
      </c>
      <c r="F83" s="30" t="s">
        <v>243</v>
      </c>
      <c r="G83" s="1" t="s">
        <v>245</v>
      </c>
      <c r="H83" s="1" t="s">
        <v>17</v>
      </c>
      <c r="I83" s="29">
        <v>13455</v>
      </c>
    </row>
    <row r="84" spans="1:9" ht="57" x14ac:dyDescent="0.25">
      <c r="A84" s="1">
        <v>83</v>
      </c>
      <c r="B84" s="23" t="s">
        <v>246</v>
      </c>
      <c r="C84" s="28">
        <v>45838</v>
      </c>
      <c r="D84" s="1" t="s">
        <v>9</v>
      </c>
      <c r="E84" s="25" t="s">
        <v>406</v>
      </c>
      <c r="F84" s="30" t="s">
        <v>253</v>
      </c>
      <c r="G84" s="1" t="s">
        <v>54</v>
      </c>
      <c r="H84" s="1" t="s">
        <v>17</v>
      </c>
      <c r="I84" s="29">
        <v>6353</v>
      </c>
    </row>
    <row r="85" spans="1:9" ht="42.75" x14ac:dyDescent="0.25">
      <c r="A85" s="1">
        <v>84</v>
      </c>
      <c r="B85" s="23" t="s">
        <v>247</v>
      </c>
      <c r="C85" s="28">
        <v>45839</v>
      </c>
      <c r="D85" s="1" t="s">
        <v>9</v>
      </c>
      <c r="E85" s="25" t="s">
        <v>77</v>
      </c>
      <c r="F85" s="30" t="s">
        <v>254</v>
      </c>
      <c r="G85" s="1" t="s">
        <v>95</v>
      </c>
      <c r="H85" s="1" t="s">
        <v>17</v>
      </c>
      <c r="I85" s="29">
        <v>10000</v>
      </c>
    </row>
    <row r="86" spans="1:9" ht="42.75" x14ac:dyDescent="0.25">
      <c r="A86" s="1">
        <v>85</v>
      </c>
      <c r="B86" s="23" t="s">
        <v>248</v>
      </c>
      <c r="C86" s="28">
        <v>45846</v>
      </c>
      <c r="D86" s="23" t="s">
        <v>9</v>
      </c>
      <c r="E86" s="25" t="s">
        <v>419</v>
      </c>
      <c r="F86" s="30" t="s">
        <v>256</v>
      </c>
      <c r="G86" s="1" t="s">
        <v>261</v>
      </c>
      <c r="H86" s="1" t="s">
        <v>94</v>
      </c>
      <c r="I86" s="29">
        <v>2118.6</v>
      </c>
    </row>
    <row r="87" spans="1:9" ht="28.5" x14ac:dyDescent="0.25">
      <c r="A87" s="1">
        <v>86</v>
      </c>
      <c r="B87" s="23" t="s">
        <v>249</v>
      </c>
      <c r="C87" s="28">
        <v>45843</v>
      </c>
      <c r="D87" s="1" t="s">
        <v>9</v>
      </c>
      <c r="E87" s="25" t="s">
        <v>154</v>
      </c>
      <c r="F87" s="30" t="s">
        <v>257</v>
      </c>
      <c r="G87" s="1" t="s">
        <v>162</v>
      </c>
      <c r="H87" s="1" t="s">
        <v>130</v>
      </c>
      <c r="I87" s="29">
        <v>1650</v>
      </c>
    </row>
    <row r="88" spans="1:9" ht="42.75" x14ac:dyDescent="0.25">
      <c r="A88" s="1">
        <v>87</v>
      </c>
      <c r="B88" s="23" t="s">
        <v>250</v>
      </c>
      <c r="C88" s="28">
        <v>45848</v>
      </c>
      <c r="D88" s="1" t="s">
        <v>9</v>
      </c>
      <c r="E88" s="25" t="s">
        <v>412</v>
      </c>
      <c r="F88" s="30" t="s">
        <v>258</v>
      </c>
      <c r="G88" s="1" t="s">
        <v>52</v>
      </c>
      <c r="H88" s="1" t="s">
        <v>17</v>
      </c>
      <c r="I88" s="29">
        <v>5000</v>
      </c>
    </row>
    <row r="89" spans="1:9" ht="59.25" customHeight="1" x14ac:dyDescent="0.25">
      <c r="A89" s="1">
        <v>88</v>
      </c>
      <c r="B89" s="23" t="s">
        <v>251</v>
      </c>
      <c r="C89" s="28">
        <v>45856</v>
      </c>
      <c r="D89" s="1" t="s">
        <v>9</v>
      </c>
      <c r="E89" s="25" t="s">
        <v>152</v>
      </c>
      <c r="F89" s="30" t="s">
        <v>259</v>
      </c>
      <c r="G89" s="1" t="s">
        <v>161</v>
      </c>
      <c r="H89" s="1" t="s">
        <v>94</v>
      </c>
      <c r="I89" s="29">
        <v>5555.44</v>
      </c>
    </row>
    <row r="90" spans="1:9" ht="59.25" customHeight="1" x14ac:dyDescent="0.25">
      <c r="A90" s="1">
        <v>89</v>
      </c>
      <c r="B90" s="23" t="s">
        <v>252</v>
      </c>
      <c r="C90" s="28">
        <v>45856</v>
      </c>
      <c r="D90" s="23" t="s">
        <v>143</v>
      </c>
      <c r="E90" s="25" t="s">
        <v>418</v>
      </c>
      <c r="F90" s="30" t="s">
        <v>260</v>
      </c>
      <c r="G90" s="1" t="s">
        <v>245</v>
      </c>
      <c r="H90" s="1" t="s">
        <v>17</v>
      </c>
      <c r="I90" s="29">
        <v>47000</v>
      </c>
    </row>
    <row r="91" spans="1:9" ht="59.25" customHeight="1" x14ac:dyDescent="0.25">
      <c r="A91" s="1">
        <v>90</v>
      </c>
      <c r="B91" s="23" t="s">
        <v>262</v>
      </c>
      <c r="C91" s="28">
        <v>45862</v>
      </c>
      <c r="D91" s="23" t="s">
        <v>9</v>
      </c>
      <c r="E91" s="25" t="s">
        <v>278</v>
      </c>
      <c r="F91" s="30" t="s">
        <v>279</v>
      </c>
      <c r="G91" s="1" t="s">
        <v>301</v>
      </c>
      <c r="H91" s="1" t="s">
        <v>17</v>
      </c>
      <c r="I91" s="29">
        <v>55200</v>
      </c>
    </row>
    <row r="92" spans="1:9" ht="28.5" x14ac:dyDescent="0.25">
      <c r="A92" s="1">
        <v>91</v>
      </c>
      <c r="B92" s="23" t="s">
        <v>263</v>
      </c>
      <c r="C92" s="28">
        <v>45863</v>
      </c>
      <c r="D92" s="1" t="s">
        <v>9</v>
      </c>
      <c r="E92" s="25" t="s">
        <v>413</v>
      </c>
      <c r="F92" s="30" t="s">
        <v>280</v>
      </c>
      <c r="G92" s="1" t="s">
        <v>302</v>
      </c>
      <c r="H92" s="1" t="s">
        <v>17</v>
      </c>
      <c r="I92" s="29">
        <v>19972</v>
      </c>
    </row>
    <row r="93" spans="1:9" ht="57" x14ac:dyDescent="0.25">
      <c r="A93" s="1">
        <v>92</v>
      </c>
      <c r="B93" s="23" t="s">
        <v>264</v>
      </c>
      <c r="C93" s="28">
        <v>45862</v>
      </c>
      <c r="D93" s="23" t="s">
        <v>9</v>
      </c>
      <c r="E93" s="25" t="s">
        <v>420</v>
      </c>
      <c r="F93" s="30" t="s">
        <v>282</v>
      </c>
      <c r="G93" s="1" t="s">
        <v>303</v>
      </c>
      <c r="H93" s="1" t="s">
        <v>304</v>
      </c>
      <c r="I93" s="29">
        <v>8960.9989999999998</v>
      </c>
    </row>
    <row r="94" spans="1:9" ht="62.25" customHeight="1" x14ac:dyDescent="0.25">
      <c r="A94" s="1">
        <v>93</v>
      </c>
      <c r="B94" s="23" t="s">
        <v>265</v>
      </c>
      <c r="C94" s="28">
        <v>45870</v>
      </c>
      <c r="D94" s="1" t="s">
        <v>9</v>
      </c>
      <c r="E94" s="25" t="s">
        <v>283</v>
      </c>
      <c r="F94" s="30" t="s">
        <v>284</v>
      </c>
      <c r="G94" s="1" t="s">
        <v>305</v>
      </c>
      <c r="H94" s="1" t="s">
        <v>94</v>
      </c>
      <c r="I94" s="29">
        <v>23034.831999999999</v>
      </c>
    </row>
    <row r="95" spans="1:9" ht="62.25" customHeight="1" x14ac:dyDescent="0.25">
      <c r="A95" s="1">
        <v>94</v>
      </c>
      <c r="B95" s="23" t="s">
        <v>266</v>
      </c>
      <c r="C95" s="28">
        <v>45876</v>
      </c>
      <c r="D95" s="23" t="s">
        <v>9</v>
      </c>
      <c r="E95" s="25" t="s">
        <v>419</v>
      </c>
      <c r="F95" s="30" t="s">
        <v>285</v>
      </c>
      <c r="G95" s="1" t="s">
        <v>306</v>
      </c>
      <c r="H95" s="1" t="s">
        <v>307</v>
      </c>
      <c r="I95" s="29">
        <v>2284</v>
      </c>
    </row>
    <row r="96" spans="1:9" ht="59.25" customHeight="1" x14ac:dyDescent="0.25">
      <c r="A96" s="1">
        <v>95</v>
      </c>
      <c r="B96" s="23" t="s">
        <v>267</v>
      </c>
      <c r="C96" s="28">
        <v>45870</v>
      </c>
      <c r="D96" s="23" t="s">
        <v>143</v>
      </c>
      <c r="E96" s="25" t="s">
        <v>414</v>
      </c>
      <c r="F96" s="30" t="s">
        <v>286</v>
      </c>
      <c r="G96" s="1" t="s">
        <v>308</v>
      </c>
      <c r="H96" s="1" t="s">
        <v>17</v>
      </c>
      <c r="I96" s="29">
        <v>55325</v>
      </c>
    </row>
    <row r="97" spans="1:9" ht="59.25" customHeight="1" x14ac:dyDescent="0.25">
      <c r="A97" s="1">
        <v>96</v>
      </c>
      <c r="B97" s="23" t="s">
        <v>268</v>
      </c>
      <c r="C97" s="28">
        <v>45880</v>
      </c>
      <c r="D97" s="23" t="s">
        <v>9</v>
      </c>
      <c r="E97" s="25" t="s">
        <v>421</v>
      </c>
      <c r="F97" s="30" t="s">
        <v>288</v>
      </c>
      <c r="G97" s="1" t="s">
        <v>158</v>
      </c>
      <c r="H97" s="1" t="s">
        <v>17</v>
      </c>
      <c r="I97" s="29">
        <v>71545</v>
      </c>
    </row>
    <row r="98" spans="1:9" ht="59.25" customHeight="1" x14ac:dyDescent="0.25">
      <c r="A98" s="1">
        <v>97</v>
      </c>
      <c r="B98" s="23" t="s">
        <v>269</v>
      </c>
      <c r="C98" s="28">
        <v>45881</v>
      </c>
      <c r="D98" s="23" t="s">
        <v>9</v>
      </c>
      <c r="E98" s="25" t="s">
        <v>420</v>
      </c>
      <c r="F98" s="30" t="s">
        <v>289</v>
      </c>
      <c r="G98" s="1" t="s">
        <v>303</v>
      </c>
      <c r="H98" s="1" t="s">
        <v>304</v>
      </c>
      <c r="I98" s="29">
        <v>9298.0570000000007</v>
      </c>
    </row>
    <row r="99" spans="1:9" ht="59.25" customHeight="1" x14ac:dyDescent="0.25">
      <c r="A99" s="1">
        <v>98</v>
      </c>
      <c r="B99" s="23" t="s">
        <v>270</v>
      </c>
      <c r="C99" s="28">
        <v>45888</v>
      </c>
      <c r="D99" s="23" t="s">
        <v>9</v>
      </c>
      <c r="E99" s="25" t="s">
        <v>422</v>
      </c>
      <c r="F99" s="30" t="s">
        <v>291</v>
      </c>
      <c r="G99" s="1" t="s">
        <v>309</v>
      </c>
      <c r="H99" s="1" t="s">
        <v>307</v>
      </c>
      <c r="I99" s="29">
        <v>2284</v>
      </c>
    </row>
    <row r="100" spans="1:9" ht="59.25" customHeight="1" x14ac:dyDescent="0.25">
      <c r="A100" s="1">
        <v>99</v>
      </c>
      <c r="B100" s="23" t="s">
        <v>271</v>
      </c>
      <c r="C100" s="28">
        <v>45891</v>
      </c>
      <c r="D100" s="23" t="s">
        <v>9</v>
      </c>
      <c r="E100" s="25" t="s">
        <v>85</v>
      </c>
      <c r="F100" s="30" t="s">
        <v>292</v>
      </c>
      <c r="G100" s="33" t="s">
        <v>52</v>
      </c>
      <c r="H100" s="1" t="s">
        <v>17</v>
      </c>
      <c r="I100" s="29">
        <v>5000</v>
      </c>
    </row>
    <row r="101" spans="1:9" ht="59.25" customHeight="1" x14ac:dyDescent="0.25">
      <c r="A101" s="1">
        <v>100</v>
      </c>
      <c r="B101" s="23" t="s">
        <v>272</v>
      </c>
      <c r="C101" s="28">
        <v>45894</v>
      </c>
      <c r="D101" s="23" t="s">
        <v>9</v>
      </c>
      <c r="E101" s="25" t="s">
        <v>423</v>
      </c>
      <c r="F101" s="30" t="s">
        <v>294</v>
      </c>
      <c r="G101" s="1" t="s">
        <v>310</v>
      </c>
      <c r="H101" s="1" t="s">
        <v>17</v>
      </c>
      <c r="I101" s="29">
        <v>5145</v>
      </c>
    </row>
    <row r="102" spans="1:9" ht="59.25" customHeight="1" x14ac:dyDescent="0.25">
      <c r="A102" s="1">
        <v>101</v>
      </c>
      <c r="B102" s="23" t="s">
        <v>273</v>
      </c>
      <c r="C102" s="28">
        <v>45896</v>
      </c>
      <c r="D102" s="23" t="s">
        <v>277</v>
      </c>
      <c r="E102" s="25" t="s">
        <v>295</v>
      </c>
      <c r="F102" s="30" t="s">
        <v>296</v>
      </c>
      <c r="G102" s="1" t="s">
        <v>311</v>
      </c>
      <c r="H102" s="1" t="s">
        <v>17</v>
      </c>
      <c r="I102" s="29">
        <v>50985.86</v>
      </c>
    </row>
    <row r="103" spans="1:9" ht="59.25" customHeight="1" x14ac:dyDescent="0.25">
      <c r="A103" s="1">
        <v>102</v>
      </c>
      <c r="B103" s="23" t="s">
        <v>274</v>
      </c>
      <c r="C103" s="28">
        <v>45894</v>
      </c>
      <c r="D103" s="1" t="s">
        <v>9</v>
      </c>
      <c r="E103" s="25" t="s">
        <v>77</v>
      </c>
      <c r="F103" s="30" t="s">
        <v>297</v>
      </c>
      <c r="G103" s="1" t="s">
        <v>96</v>
      </c>
      <c r="H103" s="1" t="s">
        <v>17</v>
      </c>
      <c r="I103" s="29">
        <v>22680</v>
      </c>
    </row>
    <row r="104" spans="1:9" ht="59.25" customHeight="1" x14ac:dyDescent="0.25">
      <c r="A104" s="1">
        <v>103</v>
      </c>
      <c r="B104" s="23" t="s">
        <v>275</v>
      </c>
      <c r="C104" s="28">
        <v>45525</v>
      </c>
      <c r="D104" s="30" t="s">
        <v>143</v>
      </c>
      <c r="E104" s="30" t="s">
        <v>298</v>
      </c>
      <c r="F104" s="30" t="s">
        <v>299</v>
      </c>
      <c r="G104" s="1" t="s">
        <v>312</v>
      </c>
      <c r="H104" s="1" t="s">
        <v>313</v>
      </c>
      <c r="I104" s="29">
        <v>19185</v>
      </c>
    </row>
    <row r="105" spans="1:9" ht="42.75" x14ac:dyDescent="0.25">
      <c r="A105" s="1">
        <v>104</v>
      </c>
      <c r="B105" s="23" t="s">
        <v>276</v>
      </c>
      <c r="C105" s="28">
        <v>45877</v>
      </c>
      <c r="D105" s="23" t="s">
        <v>9</v>
      </c>
      <c r="E105" s="25" t="s">
        <v>420</v>
      </c>
      <c r="F105" s="30" t="s">
        <v>300</v>
      </c>
      <c r="G105" s="1" t="s">
        <v>303</v>
      </c>
      <c r="H105" s="1" t="s">
        <v>304</v>
      </c>
      <c r="I105" s="29">
        <v>6027.4570000000003</v>
      </c>
    </row>
    <row r="106" spans="1:9" ht="59.25" customHeight="1" x14ac:dyDescent="0.25">
      <c r="A106" s="1">
        <v>105</v>
      </c>
      <c r="B106" s="23" t="s">
        <v>314</v>
      </c>
      <c r="C106" s="28">
        <v>45917</v>
      </c>
      <c r="D106" s="1" t="s">
        <v>9</v>
      </c>
      <c r="E106" s="25" t="s">
        <v>192</v>
      </c>
      <c r="F106" s="30" t="s">
        <v>315</v>
      </c>
      <c r="G106" s="1" t="s">
        <v>316</v>
      </c>
      <c r="H106" s="1" t="s">
        <v>17</v>
      </c>
      <c r="I106" s="29">
        <v>9599.64</v>
      </c>
    </row>
    <row r="107" spans="1:9" ht="59.25" customHeight="1" x14ac:dyDescent="0.25">
      <c r="A107" s="1">
        <v>106</v>
      </c>
      <c r="B107" s="23" t="s">
        <v>317</v>
      </c>
      <c r="C107" s="28">
        <v>45953</v>
      </c>
      <c r="D107" s="1" t="s">
        <v>9</v>
      </c>
      <c r="E107" s="25" t="s">
        <v>227</v>
      </c>
      <c r="F107" s="30" t="s">
        <v>319</v>
      </c>
      <c r="G107" s="1" t="s">
        <v>322</v>
      </c>
      <c r="H107" s="1" t="s">
        <v>17</v>
      </c>
      <c r="I107" s="29">
        <v>2842</v>
      </c>
    </row>
    <row r="108" spans="1:9" ht="84.75" customHeight="1" x14ac:dyDescent="0.25">
      <c r="A108" s="1">
        <v>107</v>
      </c>
      <c r="B108" s="23" t="s">
        <v>318</v>
      </c>
      <c r="C108" s="28">
        <v>45952</v>
      </c>
      <c r="D108" s="23" t="s">
        <v>9</v>
      </c>
      <c r="E108" s="25" t="s">
        <v>424</v>
      </c>
      <c r="F108" s="30" t="s">
        <v>321</v>
      </c>
      <c r="G108" s="1" t="s">
        <v>323</v>
      </c>
      <c r="H108" s="1" t="s">
        <v>17</v>
      </c>
      <c r="I108" s="29">
        <v>5825</v>
      </c>
    </row>
    <row r="109" spans="1:9" ht="84.75" customHeight="1" x14ac:dyDescent="0.25">
      <c r="A109" s="1">
        <v>108</v>
      </c>
      <c r="B109" s="23" t="s">
        <v>324</v>
      </c>
      <c r="C109" s="28">
        <v>45930</v>
      </c>
      <c r="D109" s="1" t="s">
        <v>9</v>
      </c>
      <c r="E109" s="1" t="s">
        <v>25</v>
      </c>
      <c r="F109" s="30" t="s">
        <v>325</v>
      </c>
      <c r="G109" s="1" t="s">
        <v>326</v>
      </c>
      <c r="H109" s="1" t="s">
        <v>17</v>
      </c>
      <c r="I109" s="29">
        <v>10000</v>
      </c>
    </row>
    <row r="110" spans="1:9" ht="71.25" x14ac:dyDescent="0.25">
      <c r="A110" s="1">
        <v>109</v>
      </c>
      <c r="B110" s="23" t="s">
        <v>327</v>
      </c>
      <c r="C110" s="28">
        <v>45950</v>
      </c>
      <c r="D110" s="1" t="s">
        <v>9</v>
      </c>
      <c r="E110" s="1" t="s">
        <v>25</v>
      </c>
      <c r="F110" s="30" t="s">
        <v>332</v>
      </c>
      <c r="G110" s="1" t="s">
        <v>95</v>
      </c>
      <c r="H110" s="1" t="s">
        <v>17</v>
      </c>
      <c r="I110" s="29">
        <v>9960.9</v>
      </c>
    </row>
    <row r="111" spans="1:9" ht="114" x14ac:dyDescent="0.25">
      <c r="A111" s="1">
        <v>110</v>
      </c>
      <c r="B111" s="23" t="s">
        <v>328</v>
      </c>
      <c r="C111" s="28">
        <v>45947</v>
      </c>
      <c r="D111" s="1" t="s">
        <v>9</v>
      </c>
      <c r="E111" s="1" t="s">
        <v>25</v>
      </c>
      <c r="F111" s="30" t="s">
        <v>333</v>
      </c>
      <c r="G111" s="1" t="s">
        <v>95</v>
      </c>
      <c r="H111" s="1" t="s">
        <v>17</v>
      </c>
      <c r="I111" s="29">
        <v>9577.1200000000008</v>
      </c>
    </row>
    <row r="112" spans="1:9" ht="86.25" customHeight="1" x14ac:dyDescent="0.25">
      <c r="A112" s="1">
        <v>111</v>
      </c>
      <c r="B112" s="23" t="s">
        <v>329</v>
      </c>
      <c r="C112" s="28">
        <v>45958</v>
      </c>
      <c r="D112" s="1" t="s">
        <v>9</v>
      </c>
      <c r="E112" s="25" t="s">
        <v>334</v>
      </c>
      <c r="F112" s="30" t="s">
        <v>335</v>
      </c>
      <c r="G112" s="1" t="s">
        <v>337</v>
      </c>
      <c r="H112" s="1" t="s">
        <v>17</v>
      </c>
      <c r="I112" s="29">
        <v>2350</v>
      </c>
    </row>
    <row r="113" spans="1:9" ht="86.25" customHeight="1" x14ac:dyDescent="0.25">
      <c r="A113" s="1">
        <v>112</v>
      </c>
      <c r="B113" s="23" t="s">
        <v>330</v>
      </c>
      <c r="C113" s="28">
        <v>45901</v>
      </c>
      <c r="D113" s="23" t="s">
        <v>9</v>
      </c>
      <c r="E113" s="25" t="s">
        <v>401</v>
      </c>
      <c r="F113" s="30" t="s">
        <v>11</v>
      </c>
      <c r="G113" s="1" t="s">
        <v>14</v>
      </c>
      <c r="H113" s="1" t="s">
        <v>15</v>
      </c>
      <c r="I113" s="29">
        <v>2156.17</v>
      </c>
    </row>
    <row r="114" spans="1:9" ht="86.25" customHeight="1" x14ac:dyDescent="0.25">
      <c r="A114" s="1">
        <v>113</v>
      </c>
      <c r="B114" s="23" t="s">
        <v>331</v>
      </c>
      <c r="C114" s="34">
        <v>45892</v>
      </c>
      <c r="D114" s="23" t="s">
        <v>9</v>
      </c>
      <c r="E114" s="25" t="s">
        <v>81</v>
      </c>
      <c r="F114" s="30" t="s">
        <v>336</v>
      </c>
      <c r="G114" s="1" t="s">
        <v>102</v>
      </c>
      <c r="H114" s="1" t="s">
        <v>94</v>
      </c>
      <c r="I114" s="29">
        <v>2600</v>
      </c>
    </row>
    <row r="115" spans="1:9" ht="128.25" x14ac:dyDescent="0.25">
      <c r="A115" s="1">
        <v>114</v>
      </c>
      <c r="B115" s="23" t="s">
        <v>338</v>
      </c>
      <c r="C115" s="35" t="s">
        <v>339</v>
      </c>
      <c r="D115" s="1" t="s">
        <v>9</v>
      </c>
      <c r="E115" s="1" t="s">
        <v>25</v>
      </c>
      <c r="F115" s="30" t="s">
        <v>350</v>
      </c>
      <c r="G115" s="1" t="s">
        <v>95</v>
      </c>
      <c r="H115" s="1" t="s">
        <v>17</v>
      </c>
      <c r="I115" s="29">
        <v>9975</v>
      </c>
    </row>
    <row r="116" spans="1:9" ht="86.25" customHeight="1" x14ac:dyDescent="0.25">
      <c r="A116" s="1">
        <v>115</v>
      </c>
      <c r="B116" s="23" t="s">
        <v>340</v>
      </c>
      <c r="C116" s="35" t="s">
        <v>341</v>
      </c>
      <c r="D116" s="1" t="s">
        <v>9</v>
      </c>
      <c r="E116" s="25" t="s">
        <v>407</v>
      </c>
      <c r="F116" s="25" t="s">
        <v>351</v>
      </c>
      <c r="G116" s="33" t="s">
        <v>354</v>
      </c>
      <c r="H116" s="1" t="s">
        <v>17</v>
      </c>
      <c r="I116" s="29">
        <v>55902.970000000008</v>
      </c>
    </row>
    <row r="117" spans="1:9" ht="85.5" x14ac:dyDescent="0.25">
      <c r="A117" s="1">
        <v>116</v>
      </c>
      <c r="B117" s="23" t="s">
        <v>342</v>
      </c>
      <c r="C117" s="35" t="s">
        <v>343</v>
      </c>
      <c r="D117" s="1" t="s">
        <v>9</v>
      </c>
      <c r="E117" s="25" t="s">
        <v>152</v>
      </c>
      <c r="F117" s="30" t="s">
        <v>352</v>
      </c>
      <c r="G117" s="1" t="s">
        <v>161</v>
      </c>
      <c r="H117" s="1" t="s">
        <v>94</v>
      </c>
      <c r="I117" s="29">
        <v>3914.9999999999986</v>
      </c>
    </row>
    <row r="118" spans="1:9" ht="42.75" x14ac:dyDescent="0.25">
      <c r="A118" s="1">
        <v>117</v>
      </c>
      <c r="B118" s="23" t="s">
        <v>344</v>
      </c>
      <c r="C118" s="35" t="s">
        <v>345</v>
      </c>
      <c r="D118" s="1" t="s">
        <v>9</v>
      </c>
      <c r="E118" s="25" t="s">
        <v>125</v>
      </c>
      <c r="F118" s="25" t="s">
        <v>353</v>
      </c>
      <c r="G118" s="1" t="s">
        <v>129</v>
      </c>
      <c r="H118" s="1" t="s">
        <v>130</v>
      </c>
      <c r="I118" s="29">
        <v>38288.120999999999</v>
      </c>
    </row>
    <row r="119" spans="1:9" ht="57" x14ac:dyDescent="0.25">
      <c r="A119" s="1">
        <v>118</v>
      </c>
      <c r="B119" s="23" t="s">
        <v>346</v>
      </c>
      <c r="C119" s="35" t="s">
        <v>347</v>
      </c>
      <c r="D119" s="23" t="s">
        <v>9</v>
      </c>
      <c r="E119" s="25" t="s">
        <v>404</v>
      </c>
      <c r="F119" s="25" t="s">
        <v>48</v>
      </c>
      <c r="G119" s="1" t="s">
        <v>53</v>
      </c>
      <c r="H119" s="1" t="s">
        <v>17</v>
      </c>
      <c r="I119" s="29">
        <v>60535</v>
      </c>
    </row>
    <row r="120" spans="1:9" ht="42.75" x14ac:dyDescent="0.25">
      <c r="A120" s="1">
        <v>119</v>
      </c>
      <c r="B120" s="23" t="s">
        <v>348</v>
      </c>
      <c r="C120" s="35" t="s">
        <v>349</v>
      </c>
      <c r="D120" s="23" t="s">
        <v>9</v>
      </c>
      <c r="E120" s="25" t="s">
        <v>405</v>
      </c>
      <c r="F120" s="25" t="s">
        <v>48</v>
      </c>
      <c r="G120" s="1" t="s">
        <v>53</v>
      </c>
      <c r="H120" s="1" t="s">
        <v>17</v>
      </c>
      <c r="I120" s="29">
        <v>81335</v>
      </c>
    </row>
    <row r="121" spans="1:9" ht="75.75" customHeight="1" x14ac:dyDescent="0.25">
      <c r="A121" s="1">
        <v>120</v>
      </c>
      <c r="B121" s="23" t="s">
        <v>355</v>
      </c>
      <c r="C121" s="36">
        <v>45976</v>
      </c>
      <c r="D121" s="1" t="s">
        <v>9</v>
      </c>
      <c r="E121" s="25" t="s">
        <v>125</v>
      </c>
      <c r="F121" s="30" t="s">
        <v>358</v>
      </c>
      <c r="G121" s="30" t="s">
        <v>129</v>
      </c>
      <c r="H121" s="33" t="s">
        <v>130</v>
      </c>
      <c r="I121" s="29">
        <v>177691.15</v>
      </c>
    </row>
    <row r="122" spans="1:9" ht="75.75" customHeight="1" x14ac:dyDescent="0.25">
      <c r="A122" s="1">
        <v>121</v>
      </c>
      <c r="B122" s="23" t="s">
        <v>356</v>
      </c>
      <c r="C122" s="37">
        <v>45989</v>
      </c>
      <c r="D122" s="23" t="s">
        <v>9</v>
      </c>
      <c r="E122" s="25" t="s">
        <v>85</v>
      </c>
      <c r="F122" s="25" t="s">
        <v>45</v>
      </c>
      <c r="G122" s="33" t="s">
        <v>52</v>
      </c>
      <c r="H122" s="1" t="s">
        <v>17</v>
      </c>
      <c r="I122" s="29">
        <v>5000</v>
      </c>
    </row>
    <row r="123" spans="1:9" ht="99.75" x14ac:dyDescent="0.25">
      <c r="A123" s="1">
        <v>122</v>
      </c>
      <c r="B123" s="23" t="s">
        <v>357</v>
      </c>
      <c r="C123" s="37">
        <v>46001</v>
      </c>
      <c r="D123" s="1" t="s">
        <v>9</v>
      </c>
      <c r="E123" s="25" t="s">
        <v>227</v>
      </c>
      <c r="F123" s="30" t="s">
        <v>359</v>
      </c>
      <c r="G123" s="30" t="s">
        <v>360</v>
      </c>
      <c r="H123" s="1" t="s">
        <v>17</v>
      </c>
      <c r="I123" s="29">
        <v>90958.93</v>
      </c>
    </row>
    <row r="124" spans="1:9" ht="85.5" x14ac:dyDescent="0.25">
      <c r="A124" s="1">
        <v>123</v>
      </c>
      <c r="B124" s="23" t="s">
        <v>361</v>
      </c>
      <c r="C124" s="37">
        <v>46017</v>
      </c>
      <c r="D124" s="1" t="s">
        <v>9</v>
      </c>
      <c r="E124" s="25" t="s">
        <v>406</v>
      </c>
      <c r="F124" s="30" t="s">
        <v>362</v>
      </c>
      <c r="G124" s="33" t="s">
        <v>363</v>
      </c>
      <c r="H124" s="33" t="s">
        <v>94</v>
      </c>
      <c r="I124" s="29">
        <v>57244.584999999999</v>
      </c>
    </row>
    <row r="125" spans="1:9" ht="71.25" x14ac:dyDescent="0.25">
      <c r="A125" s="1">
        <v>124</v>
      </c>
      <c r="B125" s="23" t="s">
        <v>364</v>
      </c>
      <c r="C125" s="38">
        <v>45966</v>
      </c>
      <c r="D125" s="1" t="s">
        <v>9</v>
      </c>
      <c r="E125" s="1" t="s">
        <v>367</v>
      </c>
      <c r="F125" s="25" t="s">
        <v>368</v>
      </c>
      <c r="G125" s="33" t="s">
        <v>370</v>
      </c>
      <c r="H125" s="1" t="s">
        <v>17</v>
      </c>
      <c r="I125" s="29">
        <v>11444.96</v>
      </c>
    </row>
    <row r="126" spans="1:9" ht="71.25" x14ac:dyDescent="0.25">
      <c r="A126" s="1">
        <v>125</v>
      </c>
      <c r="B126" s="23" t="s">
        <v>365</v>
      </c>
      <c r="C126" s="38">
        <v>45966</v>
      </c>
      <c r="D126" s="1" t="s">
        <v>9</v>
      </c>
      <c r="E126" s="1" t="s">
        <v>367</v>
      </c>
      <c r="F126" s="25" t="s">
        <v>368</v>
      </c>
      <c r="G126" s="33" t="s">
        <v>370</v>
      </c>
      <c r="H126" s="1" t="s">
        <v>17</v>
      </c>
      <c r="I126" s="29">
        <v>11444.96</v>
      </c>
    </row>
    <row r="127" spans="1:9" ht="72" customHeight="1" x14ac:dyDescent="0.25">
      <c r="A127" s="1">
        <v>126</v>
      </c>
      <c r="B127" s="23" t="s">
        <v>366</v>
      </c>
      <c r="C127" s="38">
        <v>45971</v>
      </c>
      <c r="D127" s="1" t="s">
        <v>9</v>
      </c>
      <c r="E127" s="25" t="s">
        <v>402</v>
      </c>
      <c r="F127" s="30" t="s">
        <v>369</v>
      </c>
      <c r="G127" s="1" t="s">
        <v>28</v>
      </c>
      <c r="H127" s="1" t="s">
        <v>17</v>
      </c>
      <c r="I127" s="29">
        <v>190000</v>
      </c>
    </row>
    <row r="128" spans="1:9" ht="72" customHeight="1" x14ac:dyDescent="0.25">
      <c r="A128" s="1">
        <v>127</v>
      </c>
      <c r="B128" s="23" t="s">
        <v>371</v>
      </c>
      <c r="C128" s="28">
        <v>45974</v>
      </c>
      <c r="D128" s="1" t="s">
        <v>9</v>
      </c>
      <c r="E128" s="1" t="s">
        <v>25</v>
      </c>
      <c r="F128" s="30" t="s">
        <v>372</v>
      </c>
      <c r="G128" s="33" t="s">
        <v>29</v>
      </c>
      <c r="H128" s="1" t="s">
        <v>17</v>
      </c>
      <c r="I128" s="29">
        <v>6784.49</v>
      </c>
    </row>
    <row r="129" spans="1:9" ht="72" customHeight="1" x14ac:dyDescent="0.25">
      <c r="A129" s="1">
        <v>128</v>
      </c>
      <c r="B129" s="23" t="s">
        <v>373</v>
      </c>
      <c r="C129" s="38">
        <v>46006</v>
      </c>
      <c r="D129" s="1" t="s">
        <v>9</v>
      </c>
      <c r="E129" s="25" t="s">
        <v>227</v>
      </c>
      <c r="F129" s="25" t="s">
        <v>374</v>
      </c>
      <c r="G129" s="1" t="s">
        <v>322</v>
      </c>
      <c r="H129" s="1" t="s">
        <v>17</v>
      </c>
      <c r="I129" s="29">
        <v>2264.3000000000002</v>
      </c>
    </row>
    <row r="130" spans="1:9" ht="72" customHeight="1" x14ac:dyDescent="0.25">
      <c r="A130" s="1">
        <v>129</v>
      </c>
      <c r="B130" s="23" t="s">
        <v>375</v>
      </c>
      <c r="C130" s="38">
        <v>46002</v>
      </c>
      <c r="D130" s="1" t="s">
        <v>9</v>
      </c>
      <c r="E130" s="30" t="s">
        <v>425</v>
      </c>
      <c r="F130" s="30" t="s">
        <v>377</v>
      </c>
      <c r="G130" s="33" t="s">
        <v>378</v>
      </c>
      <c r="H130" s="33" t="s">
        <v>379</v>
      </c>
      <c r="I130" s="29">
        <v>5331</v>
      </c>
    </row>
    <row r="131" spans="1:9" ht="42.75" x14ac:dyDescent="0.25">
      <c r="A131" s="1">
        <v>130</v>
      </c>
      <c r="B131" s="23" t="s">
        <v>380</v>
      </c>
      <c r="C131" s="37">
        <v>45994</v>
      </c>
      <c r="D131" s="33" t="s">
        <v>9</v>
      </c>
      <c r="E131" s="30" t="s">
        <v>426</v>
      </c>
      <c r="F131" s="25" t="s">
        <v>11</v>
      </c>
      <c r="G131" s="1" t="s">
        <v>14</v>
      </c>
      <c r="H131" s="1" t="s">
        <v>15</v>
      </c>
      <c r="I131" s="29">
        <v>2761.54</v>
      </c>
    </row>
    <row r="133" spans="1:9" ht="18.75" x14ac:dyDescent="0.3">
      <c r="A133" s="39" t="s">
        <v>428</v>
      </c>
    </row>
  </sheetData>
  <autoFilter ref="A1:I1" xr:uid="{2FDF0837-679F-425A-89F7-2B7DB8A79692}"/>
  <pageMargins left="0.25" right="0.25" top="0.75" bottom="0.75" header="0.3" footer="0.3"/>
  <pageSetup paperSize="9" scale="56" fitToHeight="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Lista_donaciones_a_fiscalizar</vt:lpstr>
      <vt:lpstr>Lista_donaciones_a_fiscalizar!Área_de_impresión</vt:lpstr>
      <vt:lpstr>Lista_donaciones_a_fiscalizar!Títulos_a_imprimir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Cabrejos Castañeda</dc:creator>
  <cp:lastModifiedBy>Gloria Bejarano Noblecilla</cp:lastModifiedBy>
  <cp:lastPrinted>2026-03-24T18:00:19Z</cp:lastPrinted>
  <dcterms:created xsi:type="dcterms:W3CDTF">2026-01-30T16:51:16Z</dcterms:created>
  <dcterms:modified xsi:type="dcterms:W3CDTF">2026-03-24T18:00:40Z</dcterms:modified>
</cp:coreProperties>
</file>