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oliticas6\Desktop\Documentos SERVIR\2015 y 2016\Publicaciones\Cuadros de estudios para publicar\Informe Informalidad laboral\"/>
    </mc:Choice>
  </mc:AlternateContent>
  <bookViews>
    <workbookView xWindow="0" yWindow="0" windowWidth="28800" windowHeight="12045"/>
  </bookViews>
  <sheets>
    <sheet name="Índice" sheetId="23" r:id="rId1"/>
    <sheet name="Personas x régimen " sheetId="21" r:id="rId2"/>
    <sheet name="Informalidad laboral púb y pri" sheetId="22" r:id="rId3"/>
    <sheet name="Salud en sector público" sheetId="17" r:id="rId4"/>
  </sheets>
  <calcPr calcId="152511"/>
</workbook>
</file>

<file path=xl/calcChain.xml><?xml version="1.0" encoding="utf-8"?>
<calcChain xmlns="http://schemas.openxmlformats.org/spreadsheetml/2006/main">
  <c r="C29" i="22" l="1"/>
  <c r="D28" i="22" s="1"/>
  <c r="C5" i="22"/>
  <c r="D5" i="22" s="1"/>
  <c r="D4" i="22"/>
  <c r="C10" i="21"/>
  <c r="D26" i="22" l="1"/>
  <c r="D27" i="22"/>
  <c r="D6" i="22"/>
  <c r="C6" i="17"/>
  <c r="D5" i="17" s="1"/>
  <c r="D4" i="17" l="1"/>
  <c r="D6" i="17" s="1"/>
  <c r="D29" i="22"/>
  <c r="D10" i="21"/>
</calcChain>
</file>

<file path=xl/sharedStrings.xml><?xml version="1.0" encoding="utf-8"?>
<sst xmlns="http://schemas.openxmlformats.org/spreadsheetml/2006/main" count="74" uniqueCount="47">
  <si>
    <t>Nº</t>
  </si>
  <si>
    <t>Elaboración: SERVIR - GPGSC</t>
  </si>
  <si>
    <t>Total</t>
  </si>
  <si>
    <t>Nacional</t>
  </si>
  <si>
    <t>Regional</t>
  </si>
  <si>
    <t>Local</t>
  </si>
  <si>
    <t>%</t>
  </si>
  <si>
    <t>D. Leg. Nº 728</t>
  </si>
  <si>
    <t>D. Leg. Nº 276</t>
  </si>
  <si>
    <t>Carreras especiales</t>
  </si>
  <si>
    <t>D. Leg. Nº 1057 (CAS)</t>
  </si>
  <si>
    <t>Informales</t>
  </si>
  <si>
    <t>Formales</t>
  </si>
  <si>
    <t>Sector público</t>
  </si>
  <si>
    <t>Sector privado</t>
  </si>
  <si>
    <t>Gran empresa*</t>
  </si>
  <si>
    <t>Pequeña empresa**</t>
  </si>
  <si>
    <t>Microempresa***</t>
  </si>
  <si>
    <t>Afiliados</t>
  </si>
  <si>
    <t>No afiliados</t>
  </si>
  <si>
    <t>Locadores de servicios (potenciales informales)</t>
  </si>
  <si>
    <t>PARTICIPACIÓN DE PERSONAS AL SERVICIO DEL ESTADO SEGÚN RÉGIMEN DE CONTRATACIÓN, 2015</t>
  </si>
  <si>
    <t>Nº de personas</t>
  </si>
  <si>
    <t>Elaboración: SERVIR - GPGSC.</t>
  </si>
  <si>
    <t>Régimen de contratación</t>
  </si>
  <si>
    <t>PARTICIPACIÓN DE PERSONAS AL SERVICIO DEL ESTADO SEGÚN FORMALIDAD*, 2015</t>
  </si>
  <si>
    <t>*Cifras redondeadas.</t>
  </si>
  <si>
    <t xml:space="preserve">Fuente: INEI - ENAHO continua 2015. </t>
  </si>
  <si>
    <t>Nivel de gobierno</t>
  </si>
  <si>
    <t>TASA DE INFORMALIDAD LABORAL SEGÚN NIVEL DE GOBIERNO, 2015
(EN PORCENTAJE)</t>
  </si>
  <si>
    <t>Fuente: MTPE - Planilla Electrónica (diciembre 2015).</t>
  </si>
  <si>
    <t>LOCADORES DE SERVICIOS* EN EL SECTOR PÚBLICO SEGÚN NIVEL DE GOBIERNO, 2015</t>
  </si>
  <si>
    <t>*Personas naturales (cifras redondeadas).</t>
  </si>
  <si>
    <t>Fuente: Ministerio de Trabajo y Promoción del Empleo (MTPE) - Planilla Electrónica (diciembre 2015).</t>
  </si>
  <si>
    <t>Sector</t>
  </si>
  <si>
    <t>TASA DE INFORMALIDAD LABORAL SEGÚN SECTOR, 2015 
(EN PORCENTAJE)</t>
  </si>
  <si>
    <t xml:space="preserve">Fuente: INEI-ENAHO continua 2015. </t>
  </si>
  <si>
    <t>TASA DE INFORMALIDAD LABORAL SEGÚN SECTOR Y TAMAÑO DE EMPRESA,  2015
(EN PORCENTAJE)</t>
  </si>
  <si>
    <t>*Empresas privadas con más de 100 trabajadores.</t>
  </si>
  <si>
    <t>**Empresas privadas de 11 a 100 trabajadores.</t>
  </si>
  <si>
    <t>***Empresas privadas de 1 a 10 trabajadores.</t>
  </si>
  <si>
    <t>PARTICIPACIÓN DE PERSONAS AL SERVICIO DEL ESTADO SEGÚN AFILIACIÓN A UN SEGURO DE SALUD, 2015</t>
  </si>
  <si>
    <t>ÍNDICE</t>
  </si>
  <si>
    <t>TABLA</t>
  </si>
  <si>
    <t>PARTICIPACIÓN DE PERSONAS AL SERVICIO DEL ESTADO SEGÚN RÉGIMEN DE CONTRATACIÓN</t>
  </si>
  <si>
    <t>INFORMALIDAD LABORAL EN LOS SECTORES PÚBLICO Y PRIVADO SEGÚN DIVERSAS VARIABLES</t>
  </si>
  <si>
    <t>PARTICIPACIÓN DE PERSONAS AL SERVICIO DEL ESTADO SEGÚN AFILIACIÓN A UN SEGURO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</si>
</sst>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7" fillId="0" borderId="0" xfId="0" applyFont="1"/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165" fontId="0" fillId="0" borderId="0" xfId="2" applyNumberFormat="1" applyFont="1"/>
    <xf numFmtId="0" fontId="5" fillId="0" borderId="2" xfId="0" applyFont="1" applyBorder="1"/>
    <xf numFmtId="3" fontId="5" fillId="0" borderId="2" xfId="0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9" fontId="5" fillId="0" borderId="2" xfId="2" applyNumberFormat="1" applyFont="1" applyBorder="1" applyAlignment="1">
      <alignment horizontal="center" vertical="center"/>
    </xf>
    <xf numFmtId="0" fontId="9" fillId="0" borderId="0" xfId="0" applyFont="1" applyAlignment="1">
      <alignment vertical="justify" wrapText="1"/>
    </xf>
    <xf numFmtId="9" fontId="0" fillId="0" borderId="0" xfId="2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/>
    <xf numFmtId="0" fontId="6" fillId="0" borderId="2" xfId="0" applyFont="1" applyBorder="1" applyAlignment="1">
      <alignment horizontal="center" vertical="center"/>
    </xf>
    <xf numFmtId="3" fontId="1" fillId="0" borderId="2" xfId="2" applyNumberFormat="1" applyFont="1" applyBorder="1" applyAlignment="1">
      <alignment horizontal="center" vertical="center"/>
    </xf>
    <xf numFmtId="0" fontId="7" fillId="0" borderId="2" xfId="0" applyFont="1" applyBorder="1"/>
    <xf numFmtId="9" fontId="1" fillId="0" borderId="2" xfId="2" applyNumberFormat="1" applyFont="1" applyBorder="1" applyAlignment="1">
      <alignment horizontal="center" vertical="center"/>
    </xf>
    <xf numFmtId="0" fontId="6" fillId="0" borderId="2" xfId="0" applyFont="1" applyBorder="1"/>
    <xf numFmtId="3" fontId="7" fillId="0" borderId="2" xfId="1" applyNumberFormat="1" applyFont="1" applyBorder="1" applyAlignment="1">
      <alignment horizontal="center" vertical="center"/>
    </xf>
    <xf numFmtId="9" fontId="7" fillId="0" borderId="2" xfId="2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3" fontId="6" fillId="0" borderId="2" xfId="1" applyNumberFormat="1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 applyAlignment="1">
      <alignment vertical="justify" wrapText="1"/>
    </xf>
    <xf numFmtId="9" fontId="6" fillId="0" borderId="2" xfId="0" applyNumberFormat="1" applyFont="1" applyBorder="1" applyAlignment="1">
      <alignment horizontal="center"/>
    </xf>
    <xf numFmtId="9" fontId="7" fillId="0" borderId="2" xfId="2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3" quotePrefix="1" applyBorder="1"/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justify" wrapText="1"/>
    </xf>
    <xf numFmtId="0" fontId="11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9"/>
  <sheetViews>
    <sheetView showGridLines="0" tabSelected="1" workbookViewId="0">
      <selection activeCell="C23" sqref="C23"/>
    </sheetView>
  </sheetViews>
  <sheetFormatPr baseColWidth="10" defaultRowHeight="12.75" x14ac:dyDescent="0.2"/>
  <cols>
    <col min="3" max="3" width="88.85546875" customWidth="1"/>
  </cols>
  <sheetData>
    <row r="4" spans="2:3" ht="15" x14ac:dyDescent="0.25">
      <c r="B4" s="35" t="s">
        <v>42</v>
      </c>
    </row>
    <row r="6" spans="2:3" ht="15" x14ac:dyDescent="0.2">
      <c r="B6" s="36" t="s">
        <v>0</v>
      </c>
      <c r="C6" s="36" t="s">
        <v>43</v>
      </c>
    </row>
    <row r="7" spans="2:3" ht="15" x14ac:dyDescent="0.25">
      <c r="B7" s="37">
        <v>1</v>
      </c>
      <c r="C7" s="38" t="s">
        <v>44</v>
      </c>
    </row>
    <row r="8" spans="2:3" ht="15" x14ac:dyDescent="0.25">
      <c r="B8" s="37">
        <v>2</v>
      </c>
      <c r="C8" s="38" t="s">
        <v>45</v>
      </c>
    </row>
    <row r="9" spans="2:3" ht="15" x14ac:dyDescent="0.25">
      <c r="B9" s="37">
        <v>3</v>
      </c>
      <c r="C9" s="38" t="s">
        <v>46</v>
      </c>
    </row>
  </sheetData>
  <hyperlinks>
    <hyperlink ref="C7" location="'Personas x régimen '!A1" display="PARTICIPACIÓN DE PERSONAS AL SERVICIO DEL ESTADO SEGÚN RÉGIMEN DE CONTRATACIÓN"/>
    <hyperlink ref="C8" location="'Informalidad laboral púb y pri'!A1" display="INFORMALIDAD LABORAL EN LOS SECTORES PÚBLICO Y PRIVADO SEGÚN DIVERSAS VARIABLES"/>
    <hyperlink ref="C9" location="'Salud en sector público'!A1" display="PARTICIPACIÓN DE PERSONAS AL SERVICIO DEL ESTADO SEGÚN AFILIACIÓN A UN SEGURO DE SALU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9"/>
  <sheetViews>
    <sheetView showGridLines="0" workbookViewId="0"/>
  </sheetViews>
  <sheetFormatPr baseColWidth="10" defaultRowHeight="12.75" x14ac:dyDescent="0.2"/>
  <cols>
    <col min="1" max="1" width="11.28515625" customWidth="1"/>
    <col min="2" max="2" width="44" customWidth="1"/>
    <col min="3" max="17" width="20.85546875" customWidth="1"/>
  </cols>
  <sheetData>
    <row r="3" spans="2:5" ht="36.75" customHeight="1" x14ac:dyDescent="0.2">
      <c r="B3" s="39" t="s">
        <v>21</v>
      </c>
      <c r="C3" s="39"/>
      <c r="D3" s="39"/>
    </row>
    <row r="4" spans="2:5" ht="15" x14ac:dyDescent="0.2">
      <c r="B4" s="16" t="s">
        <v>24</v>
      </c>
      <c r="C4" s="7" t="s">
        <v>22</v>
      </c>
      <c r="D4" s="7" t="s">
        <v>6</v>
      </c>
    </row>
    <row r="5" spans="2:5" ht="24" customHeight="1" x14ac:dyDescent="0.2">
      <c r="B5" s="2" t="s">
        <v>9</v>
      </c>
      <c r="C5" s="17">
        <v>515205</v>
      </c>
      <c r="D5" s="19">
        <v>0.38</v>
      </c>
      <c r="E5" s="5"/>
    </row>
    <row r="6" spans="2:5" ht="24" customHeight="1" x14ac:dyDescent="0.2">
      <c r="B6" s="2" t="s">
        <v>10</v>
      </c>
      <c r="C6" s="17">
        <v>262681</v>
      </c>
      <c r="D6" s="19">
        <v>0.2</v>
      </c>
      <c r="E6" s="5"/>
    </row>
    <row r="7" spans="2:5" ht="24" customHeight="1" x14ac:dyDescent="0.2">
      <c r="B7" s="2" t="s">
        <v>8</v>
      </c>
      <c r="C7" s="17">
        <v>248865</v>
      </c>
      <c r="D7" s="19">
        <v>0.19</v>
      </c>
      <c r="E7" s="5"/>
    </row>
    <row r="8" spans="2:5" ht="24" customHeight="1" x14ac:dyDescent="0.2">
      <c r="B8" s="2" t="s">
        <v>20</v>
      </c>
      <c r="C8" s="17">
        <v>169761</v>
      </c>
      <c r="D8" s="19">
        <v>0.12</v>
      </c>
      <c r="E8" s="5"/>
    </row>
    <row r="9" spans="2:5" ht="24" customHeight="1" x14ac:dyDescent="0.2">
      <c r="B9" s="2" t="s">
        <v>7</v>
      </c>
      <c r="C9" s="17">
        <v>151075</v>
      </c>
      <c r="D9" s="19">
        <v>0.11</v>
      </c>
      <c r="E9" s="5"/>
    </row>
    <row r="10" spans="2:5" ht="15" x14ac:dyDescent="0.25">
      <c r="B10" s="6" t="s">
        <v>2</v>
      </c>
      <c r="C10" s="8">
        <f>SUM(C5:C9)</f>
        <v>1347587</v>
      </c>
      <c r="D10" s="9">
        <f>SUM(D5:D9)</f>
        <v>1</v>
      </c>
    </row>
    <row r="11" spans="2:5" ht="12.75" customHeight="1" x14ac:dyDescent="0.2">
      <c r="B11" s="40" t="s">
        <v>33</v>
      </c>
      <c r="C11" s="40"/>
      <c r="D11" s="40"/>
    </row>
    <row r="12" spans="2:5" ht="12.75" customHeight="1" x14ac:dyDescent="0.2">
      <c r="B12" s="40" t="s">
        <v>23</v>
      </c>
      <c r="C12" s="40"/>
      <c r="D12" s="40"/>
    </row>
    <row r="19" spans="2:8" x14ac:dyDescent="0.2">
      <c r="C19" s="11"/>
    </row>
    <row r="20" spans="2:8" x14ac:dyDescent="0.2">
      <c r="C20" s="11"/>
    </row>
    <row r="22" spans="2:8" ht="12.75" customHeight="1" x14ac:dyDescent="0.2">
      <c r="F22" s="10"/>
      <c r="G22" s="10"/>
      <c r="H22" s="10"/>
    </row>
    <row r="23" spans="2:8" ht="12.75" customHeight="1" x14ac:dyDescent="0.2">
      <c r="F23" s="10"/>
      <c r="G23" s="10"/>
      <c r="H23" s="10"/>
    </row>
    <row r="25" spans="2:8" ht="27.75" customHeight="1" x14ac:dyDescent="0.2"/>
    <row r="26" spans="2:8" ht="24.75" customHeight="1" x14ac:dyDescent="0.2"/>
    <row r="27" spans="2:8" ht="12.75" customHeight="1" x14ac:dyDescent="0.2"/>
    <row r="28" spans="2:8" x14ac:dyDescent="0.2">
      <c r="B28" s="13"/>
    </row>
    <row r="29" spans="2:8" x14ac:dyDescent="0.2">
      <c r="C29" s="12"/>
      <c r="D29" s="14"/>
    </row>
  </sheetData>
  <mergeCells count="3">
    <mergeCell ref="B3:D3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2"/>
  <sheetViews>
    <sheetView showGridLines="0" workbookViewId="0"/>
  </sheetViews>
  <sheetFormatPr baseColWidth="10" defaultRowHeight="12.75" x14ac:dyDescent="0.2"/>
  <cols>
    <col min="1" max="1" width="15.5703125" customWidth="1"/>
    <col min="2" max="2" width="22.140625" customWidth="1"/>
    <col min="3" max="16" width="20.85546875" customWidth="1"/>
  </cols>
  <sheetData>
    <row r="2" spans="2:4" ht="35.25" customHeight="1" x14ac:dyDescent="0.2">
      <c r="B2" s="39" t="s">
        <v>25</v>
      </c>
      <c r="C2" s="39"/>
      <c r="D2" s="39"/>
    </row>
    <row r="3" spans="2:4" ht="15" x14ac:dyDescent="0.25">
      <c r="B3" s="20"/>
      <c r="C3" s="16" t="s">
        <v>22</v>
      </c>
      <c r="D3" s="16" t="s">
        <v>6</v>
      </c>
    </row>
    <row r="4" spans="2:4" ht="22.5" customHeight="1" x14ac:dyDescent="0.2">
      <c r="B4" s="2" t="s">
        <v>11</v>
      </c>
      <c r="C4" s="21">
        <v>150000</v>
      </c>
      <c r="D4" s="22">
        <f>C4/$C$6</f>
        <v>0.10714285714285714</v>
      </c>
    </row>
    <row r="5" spans="2:4" ht="22.5" customHeight="1" x14ac:dyDescent="0.2">
      <c r="B5" s="2" t="s">
        <v>12</v>
      </c>
      <c r="C5" s="21">
        <f>C6-C4</f>
        <v>1250000</v>
      </c>
      <c r="D5" s="22">
        <f>C5/$C$6</f>
        <v>0.8928571428571429</v>
      </c>
    </row>
    <row r="6" spans="2:4" ht="15" x14ac:dyDescent="0.25">
      <c r="B6" s="20" t="s">
        <v>2</v>
      </c>
      <c r="C6" s="26">
        <v>1400000</v>
      </c>
      <c r="D6" s="27">
        <f>SUM(D4:D5)</f>
        <v>1</v>
      </c>
    </row>
    <row r="7" spans="2:4" ht="9.75" customHeight="1" x14ac:dyDescent="0.2">
      <c r="B7" s="23" t="s">
        <v>26</v>
      </c>
      <c r="C7" s="24"/>
      <c r="D7" s="24"/>
    </row>
    <row r="8" spans="2:4" ht="9.75" customHeight="1" x14ac:dyDescent="0.2">
      <c r="B8" s="40" t="s">
        <v>27</v>
      </c>
      <c r="C8" s="40"/>
      <c r="D8" s="40"/>
    </row>
    <row r="9" spans="2:4" ht="9.75" customHeight="1" x14ac:dyDescent="0.2">
      <c r="B9" s="40" t="s">
        <v>1</v>
      </c>
      <c r="C9" s="40"/>
      <c r="D9" s="40"/>
    </row>
    <row r="10" spans="2:4" ht="9.75" customHeight="1" x14ac:dyDescent="0.2">
      <c r="B10" s="25"/>
      <c r="C10" s="25"/>
      <c r="D10" s="25"/>
    </row>
    <row r="11" spans="2:4" ht="9.75" customHeight="1" x14ac:dyDescent="0.2">
      <c r="B11" s="25"/>
      <c r="C11" s="25"/>
      <c r="D11" s="25"/>
    </row>
    <row r="13" spans="2:4" ht="53.25" customHeight="1" x14ac:dyDescent="0.2">
      <c r="B13" s="39" t="s">
        <v>29</v>
      </c>
      <c r="C13" s="39"/>
      <c r="D13" s="15"/>
    </row>
    <row r="14" spans="2:4" ht="15" x14ac:dyDescent="0.2">
      <c r="B14" s="30" t="s">
        <v>28</v>
      </c>
      <c r="C14" s="16" t="s">
        <v>6</v>
      </c>
      <c r="D14" s="15"/>
    </row>
    <row r="15" spans="2:4" ht="24" customHeight="1" x14ac:dyDescent="0.2">
      <c r="B15" s="2" t="s">
        <v>5</v>
      </c>
      <c r="C15" s="28">
        <v>0.26</v>
      </c>
      <c r="D15" s="15"/>
    </row>
    <row r="16" spans="2:4" ht="24" customHeight="1" x14ac:dyDescent="0.2">
      <c r="B16" s="2" t="s">
        <v>3</v>
      </c>
      <c r="C16" s="28">
        <v>0.13</v>
      </c>
      <c r="D16" s="15"/>
    </row>
    <row r="17" spans="2:4" ht="24" customHeight="1" x14ac:dyDescent="0.2">
      <c r="B17" s="2" t="s">
        <v>4</v>
      </c>
      <c r="C17" s="28">
        <v>0.06</v>
      </c>
      <c r="D17" s="15"/>
    </row>
    <row r="18" spans="2:4" ht="15" x14ac:dyDescent="0.2">
      <c r="B18" s="30" t="s">
        <v>2</v>
      </c>
      <c r="C18" s="29">
        <v>0.12</v>
      </c>
      <c r="D18" s="15"/>
    </row>
    <row r="19" spans="2:4" ht="12.75" customHeight="1" x14ac:dyDescent="0.2">
      <c r="B19" s="44" t="s">
        <v>30</v>
      </c>
      <c r="C19" s="44"/>
      <c r="D19" s="31"/>
    </row>
    <row r="20" spans="2:4" ht="12.75" customHeight="1" x14ac:dyDescent="0.2">
      <c r="B20" s="40" t="s">
        <v>23</v>
      </c>
      <c r="C20" s="40"/>
      <c r="D20" s="31"/>
    </row>
    <row r="21" spans="2:4" ht="13.5" customHeight="1" x14ac:dyDescent="0.2"/>
    <row r="22" spans="2:4" ht="13.5" customHeight="1" x14ac:dyDescent="0.2"/>
    <row r="23" spans="2:4" ht="13.5" customHeight="1" x14ac:dyDescent="0.2"/>
    <row r="24" spans="2:4" ht="32.25" customHeight="1" x14ac:dyDescent="0.2">
      <c r="B24" s="41" t="s">
        <v>31</v>
      </c>
      <c r="C24" s="45"/>
      <c r="D24" s="42"/>
    </row>
    <row r="25" spans="2:4" ht="15" x14ac:dyDescent="0.25">
      <c r="B25" s="20" t="s">
        <v>28</v>
      </c>
      <c r="C25" s="16" t="s">
        <v>0</v>
      </c>
      <c r="D25" s="16" t="s">
        <v>6</v>
      </c>
    </row>
    <row r="26" spans="2:4" ht="21" customHeight="1" x14ac:dyDescent="0.2">
      <c r="B26" s="2" t="s">
        <v>3</v>
      </c>
      <c r="C26" s="21">
        <v>79000</v>
      </c>
      <c r="D26" s="22">
        <f>C26/$C$29</f>
        <v>0.46470588235294119</v>
      </c>
    </row>
    <row r="27" spans="2:4" ht="21" customHeight="1" x14ac:dyDescent="0.2">
      <c r="B27" s="2" t="s">
        <v>4</v>
      </c>
      <c r="C27" s="21">
        <v>30000</v>
      </c>
      <c r="D27" s="22">
        <f>C27/$C$29</f>
        <v>0.17647058823529413</v>
      </c>
    </row>
    <row r="28" spans="2:4" ht="21" customHeight="1" x14ac:dyDescent="0.2">
      <c r="B28" s="2" t="s">
        <v>5</v>
      </c>
      <c r="C28" s="21">
        <v>61000</v>
      </c>
      <c r="D28" s="22">
        <f>C28/$C$29</f>
        <v>0.35882352941176471</v>
      </c>
    </row>
    <row r="29" spans="2:4" ht="15" x14ac:dyDescent="0.25">
      <c r="B29" s="20" t="s">
        <v>2</v>
      </c>
      <c r="C29" s="26">
        <f>SUM(C26:C28)</f>
        <v>170000</v>
      </c>
      <c r="D29" s="32">
        <f>SUM(D26:D28)</f>
        <v>1</v>
      </c>
    </row>
    <row r="30" spans="2:4" ht="10.5" customHeight="1" x14ac:dyDescent="0.2">
      <c r="B30" s="43" t="s">
        <v>32</v>
      </c>
      <c r="C30" s="43"/>
      <c r="D30" s="43"/>
    </row>
    <row r="31" spans="2:4" ht="10.5" customHeight="1" x14ac:dyDescent="0.2">
      <c r="B31" s="43" t="s">
        <v>30</v>
      </c>
      <c r="C31" s="43"/>
      <c r="D31" s="43"/>
    </row>
    <row r="32" spans="2:4" ht="10.5" customHeight="1" x14ac:dyDescent="0.2">
      <c r="B32" s="43" t="s">
        <v>23</v>
      </c>
      <c r="C32" s="43"/>
      <c r="D32" s="43"/>
    </row>
    <row r="33" spans="2:5" ht="14.25" customHeight="1" x14ac:dyDescent="0.2"/>
    <row r="36" spans="2:5" ht="50.25" customHeight="1" x14ac:dyDescent="0.25">
      <c r="B36" s="39" t="s">
        <v>35</v>
      </c>
      <c r="C36" s="39"/>
      <c r="D36" s="1"/>
    </row>
    <row r="37" spans="2:5" ht="15" x14ac:dyDescent="0.25">
      <c r="B37" s="20" t="s">
        <v>34</v>
      </c>
      <c r="C37" s="16" t="s">
        <v>6</v>
      </c>
      <c r="D37" s="1"/>
    </row>
    <row r="38" spans="2:5" ht="24.75" customHeight="1" x14ac:dyDescent="0.25">
      <c r="B38" s="2" t="s">
        <v>13</v>
      </c>
      <c r="C38" s="28">
        <v>0.11</v>
      </c>
      <c r="D38" s="1"/>
    </row>
    <row r="39" spans="2:5" ht="24.75" customHeight="1" x14ac:dyDescent="0.25">
      <c r="B39" s="2" t="s">
        <v>14</v>
      </c>
      <c r="C39" s="28">
        <v>0.55000000000000004</v>
      </c>
      <c r="D39" s="1"/>
    </row>
    <row r="40" spans="2:5" ht="10.5" customHeight="1" x14ac:dyDescent="0.2">
      <c r="B40" s="44" t="s">
        <v>27</v>
      </c>
      <c r="C40" s="44"/>
      <c r="D40" s="31"/>
    </row>
    <row r="41" spans="2:5" ht="10.5" customHeight="1" x14ac:dyDescent="0.2">
      <c r="B41" s="40" t="s">
        <v>23</v>
      </c>
      <c r="C41" s="40"/>
      <c r="D41" s="31"/>
    </row>
    <row r="45" spans="2:5" ht="55.5" customHeight="1" x14ac:dyDescent="0.25">
      <c r="B45" s="41" t="s">
        <v>37</v>
      </c>
      <c r="C45" s="42"/>
      <c r="D45" s="1"/>
      <c r="E45" s="1"/>
    </row>
    <row r="46" spans="2:5" ht="15" x14ac:dyDescent="0.25">
      <c r="B46" s="20" t="s">
        <v>34</v>
      </c>
      <c r="C46" s="16" t="s">
        <v>6</v>
      </c>
      <c r="D46" s="1"/>
      <c r="E46" s="1"/>
    </row>
    <row r="47" spans="2:5" ht="24" customHeight="1" x14ac:dyDescent="0.25">
      <c r="B47" s="2" t="s">
        <v>13</v>
      </c>
      <c r="C47" s="28">
        <v>0.11</v>
      </c>
      <c r="D47" s="1"/>
      <c r="E47" s="1"/>
    </row>
    <row r="48" spans="2:5" ht="24" customHeight="1" x14ac:dyDescent="0.25">
      <c r="B48" s="2" t="s">
        <v>15</v>
      </c>
      <c r="C48" s="28">
        <v>0.09</v>
      </c>
      <c r="D48" s="1"/>
      <c r="E48" s="1"/>
    </row>
    <row r="49" spans="2:5" ht="24" customHeight="1" x14ac:dyDescent="0.25">
      <c r="B49" s="2" t="s">
        <v>16</v>
      </c>
      <c r="C49" s="28">
        <v>0.39</v>
      </c>
      <c r="D49" s="1"/>
      <c r="E49" s="1"/>
    </row>
    <row r="50" spans="2:5" ht="24" customHeight="1" x14ac:dyDescent="0.25">
      <c r="B50" s="2" t="s">
        <v>17</v>
      </c>
      <c r="C50" s="28">
        <v>0.89</v>
      </c>
      <c r="D50" s="1"/>
      <c r="E50" s="1"/>
    </row>
    <row r="51" spans="2:5" ht="12.75" customHeight="1" x14ac:dyDescent="0.2">
      <c r="B51" s="24" t="s">
        <v>38</v>
      </c>
      <c r="C51" s="24"/>
      <c r="D51" s="4"/>
      <c r="E51" s="4"/>
    </row>
    <row r="52" spans="2:5" ht="12.75" customHeight="1" x14ac:dyDescent="0.2">
      <c r="B52" s="24" t="s">
        <v>39</v>
      </c>
      <c r="C52" s="24"/>
      <c r="D52" s="4"/>
      <c r="E52" s="4"/>
    </row>
    <row r="53" spans="2:5" ht="12.75" customHeight="1" x14ac:dyDescent="0.2">
      <c r="B53" s="24" t="s">
        <v>40</v>
      </c>
      <c r="C53" s="24"/>
      <c r="D53" s="4"/>
      <c r="E53" s="4"/>
    </row>
    <row r="54" spans="2:5" ht="12.75" customHeight="1" x14ac:dyDescent="0.2">
      <c r="B54" s="40" t="s">
        <v>36</v>
      </c>
      <c r="C54" s="40"/>
      <c r="D54" s="31"/>
      <c r="E54" s="4"/>
    </row>
    <row r="55" spans="2:5" ht="12.75" customHeight="1" x14ac:dyDescent="0.2">
      <c r="B55" s="40" t="s">
        <v>23</v>
      </c>
      <c r="C55" s="40"/>
      <c r="D55" s="31"/>
      <c r="E55" s="31"/>
    </row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</sheetData>
  <mergeCells count="16">
    <mergeCell ref="B2:D2"/>
    <mergeCell ref="B9:D9"/>
    <mergeCell ref="B24:D24"/>
    <mergeCell ref="B36:C36"/>
    <mergeCell ref="B13:C13"/>
    <mergeCell ref="B20:C20"/>
    <mergeCell ref="B19:C19"/>
    <mergeCell ref="B30:D30"/>
    <mergeCell ref="B8:D8"/>
    <mergeCell ref="B45:C45"/>
    <mergeCell ref="B55:C55"/>
    <mergeCell ref="B54:C54"/>
    <mergeCell ref="B31:D31"/>
    <mergeCell ref="B32:D32"/>
    <mergeCell ref="B41:C41"/>
    <mergeCell ref="B40:C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"/>
  <sheetViews>
    <sheetView showGridLines="0" workbookViewId="0"/>
  </sheetViews>
  <sheetFormatPr baseColWidth="10" defaultRowHeight="12.75" x14ac:dyDescent="0.2"/>
  <cols>
    <col min="1" max="1" width="11.28515625" customWidth="1"/>
    <col min="2" max="2" width="22.140625" customWidth="1"/>
    <col min="3" max="16" width="20.85546875" customWidth="1"/>
  </cols>
  <sheetData>
    <row r="2" spans="2:4" ht="35.25" customHeight="1" x14ac:dyDescent="0.2">
      <c r="B2" s="39" t="s">
        <v>41</v>
      </c>
      <c r="C2" s="39"/>
      <c r="D2" s="39"/>
    </row>
    <row r="3" spans="2:4" ht="15" x14ac:dyDescent="0.25">
      <c r="B3" s="20"/>
      <c r="C3" s="16" t="s">
        <v>0</v>
      </c>
      <c r="D3" s="16" t="s">
        <v>6</v>
      </c>
    </row>
    <row r="4" spans="2:4" ht="15" x14ac:dyDescent="0.25">
      <c r="B4" s="18" t="s">
        <v>19</v>
      </c>
      <c r="C4" s="21">
        <v>126195.37</v>
      </c>
      <c r="D4" s="33">
        <f>C4/$C$6</f>
        <v>8.990455298418229E-2</v>
      </c>
    </row>
    <row r="5" spans="2:4" ht="15" x14ac:dyDescent="0.25">
      <c r="B5" s="18" t="s">
        <v>18</v>
      </c>
      <c r="C5" s="3">
        <v>1277464.0200000003</v>
      </c>
      <c r="D5" s="22">
        <f>C5/$C$6</f>
        <v>0.91009544701581779</v>
      </c>
    </row>
    <row r="6" spans="2:4" ht="15" x14ac:dyDescent="0.25">
      <c r="B6" s="20" t="s">
        <v>2</v>
      </c>
      <c r="C6" s="34">
        <f>SUM(C4:C5)</f>
        <v>1403659.3900000001</v>
      </c>
      <c r="D6" s="29">
        <f>SUM(D4:D5)</f>
        <v>1</v>
      </c>
    </row>
    <row r="7" spans="2:4" x14ac:dyDescent="0.2">
      <c r="B7" s="24" t="s">
        <v>27</v>
      </c>
    </row>
    <row r="8" spans="2:4" x14ac:dyDescent="0.2">
      <c r="B8" s="24" t="s">
        <v>23</v>
      </c>
    </row>
    <row r="25" ht="12.75" customHeight="1" x14ac:dyDescent="0.2"/>
    <row r="26" ht="12.75" customHeight="1" x14ac:dyDescent="0.2"/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Personas x régimen </vt:lpstr>
      <vt:lpstr>Informalidad laboral púb y pri</vt:lpstr>
      <vt:lpstr>Salud en sector público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Cuadros Luque</dc:creator>
  <cp:lastModifiedBy>Fernando Cuadros Luque</cp:lastModifiedBy>
  <dcterms:created xsi:type="dcterms:W3CDTF">2016-05-23T19:12:13Z</dcterms:created>
  <dcterms:modified xsi:type="dcterms:W3CDTF">2017-09-12T15:14:09Z</dcterms:modified>
</cp:coreProperties>
</file>