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NIDAD D\Datos Abiertos\abril\23-04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4" i="1" l="1"/>
  <c r="F423" i="1"/>
  <c r="F421" i="1"/>
  <c r="F420" i="1"/>
  <c r="F418" i="1"/>
  <c r="F417" i="1"/>
  <c r="F415" i="1"/>
  <c r="F414" i="1"/>
  <c r="F412" i="1"/>
  <c r="F411" i="1"/>
  <c r="F409" i="1"/>
  <c r="F408" i="1"/>
  <c r="F406" i="1"/>
  <c r="F405" i="1"/>
  <c r="F403" i="1"/>
  <c r="F402" i="1"/>
  <c r="F401" i="1"/>
  <c r="F399" i="1"/>
  <c r="F398" i="1"/>
  <c r="F397" i="1"/>
  <c r="F396" i="1"/>
  <c r="F395" i="1"/>
  <c r="F394" i="1"/>
  <c r="F393" i="1"/>
  <c r="F391" i="1"/>
  <c r="F390" i="1"/>
  <c r="F389" i="1"/>
  <c r="F388" i="1"/>
  <c r="F387" i="1"/>
  <c r="F386" i="1"/>
  <c r="F385" i="1"/>
  <c r="F384" i="1"/>
  <c r="F382" i="1"/>
  <c r="F381" i="1"/>
  <c r="F380" i="1"/>
  <c r="F379" i="1"/>
  <c r="F378" i="1"/>
  <c r="F377" i="1"/>
  <c r="F375" i="1"/>
  <c r="F374" i="1"/>
  <c r="F373" i="1"/>
  <c r="F371" i="1"/>
  <c r="F370" i="1"/>
  <c r="F368" i="1"/>
  <c r="F367" i="1"/>
  <c r="F366" i="1"/>
  <c r="F365" i="1"/>
  <c r="F364" i="1"/>
  <c r="F363" i="1"/>
  <c r="F362" i="1"/>
  <c r="F360" i="1"/>
  <c r="F359" i="1"/>
  <c r="F358" i="1"/>
  <c r="F356" i="1"/>
  <c r="F355" i="1"/>
  <c r="F354" i="1"/>
  <c r="F353" i="1"/>
  <c r="F352" i="1"/>
  <c r="F351" i="1"/>
  <c r="F349" i="1"/>
  <c r="F348" i="1"/>
  <c r="F347" i="1"/>
  <c r="F346" i="1"/>
  <c r="F344" i="1"/>
  <c r="F343" i="1"/>
  <c r="F342" i="1"/>
  <c r="F341" i="1"/>
  <c r="F340" i="1"/>
  <c r="F339" i="1"/>
  <c r="F337" i="1"/>
  <c r="F336" i="1"/>
  <c r="F335" i="1"/>
  <c r="F333" i="1"/>
  <c r="F332" i="1"/>
  <c r="F331" i="1"/>
  <c r="F330" i="1"/>
  <c r="F329" i="1"/>
  <c r="F328" i="1"/>
  <c r="F327" i="1"/>
  <c r="F326" i="1"/>
  <c r="F325" i="1"/>
  <c r="F323" i="1"/>
  <c r="F322" i="1"/>
  <c r="F320" i="1"/>
  <c r="F319" i="1"/>
  <c r="F318" i="1"/>
  <c r="F317" i="1"/>
  <c r="F315" i="1"/>
  <c r="F314" i="1"/>
  <c r="F312" i="1"/>
  <c r="F311" i="1"/>
  <c r="F310" i="1"/>
  <c r="F308" i="1"/>
  <c r="F307" i="1"/>
  <c r="F306" i="1"/>
  <c r="F305" i="1"/>
  <c r="F304" i="1"/>
  <c r="F302" i="1"/>
  <c r="F301" i="1"/>
  <c r="F299" i="1"/>
  <c r="F298" i="1"/>
  <c r="F297" i="1"/>
  <c r="F296" i="1"/>
  <c r="F295" i="1"/>
  <c r="F294" i="1"/>
  <c r="F293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8" i="1"/>
  <c r="F277" i="1"/>
  <c r="F276" i="1"/>
  <c r="F275" i="1"/>
  <c r="F273" i="1"/>
  <c r="F272" i="1"/>
  <c r="F271" i="1"/>
  <c r="F270" i="1"/>
  <c r="F269" i="1"/>
  <c r="F268" i="1"/>
  <c r="F267" i="1"/>
  <c r="F265" i="1"/>
  <c r="F264" i="1"/>
  <c r="F263" i="1"/>
  <c r="F262" i="1"/>
  <c r="F261" i="1"/>
  <c r="F260" i="1"/>
  <c r="F259" i="1"/>
  <c r="F257" i="1"/>
  <c r="F256" i="1"/>
  <c r="F255" i="1"/>
  <c r="F254" i="1"/>
  <c r="F253" i="1"/>
  <c r="F252" i="1"/>
  <c r="F251" i="1"/>
  <c r="F249" i="1"/>
  <c r="F248" i="1"/>
  <c r="F247" i="1"/>
  <c r="F245" i="1"/>
  <c r="F244" i="1"/>
  <c r="F242" i="1"/>
  <c r="F241" i="1"/>
  <c r="F240" i="1"/>
  <c r="F239" i="1"/>
  <c r="F238" i="1"/>
  <c r="F237" i="1"/>
  <c r="F236" i="1"/>
  <c r="F235" i="1"/>
  <c r="F233" i="1"/>
  <c r="F232" i="1"/>
  <c r="F230" i="1"/>
  <c r="F229" i="1"/>
  <c r="F228" i="1"/>
  <c r="F227" i="1"/>
  <c r="F226" i="1"/>
  <c r="F225" i="1"/>
  <c r="F224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6" i="1"/>
  <c r="F205" i="1"/>
  <c r="F204" i="1"/>
  <c r="F202" i="1"/>
  <c r="F201" i="1"/>
  <c r="F200" i="1"/>
  <c r="F199" i="1"/>
  <c r="F198" i="1"/>
  <c r="F197" i="1"/>
  <c r="F196" i="1"/>
  <c r="F195" i="1"/>
  <c r="F194" i="1"/>
  <c r="F192" i="1"/>
  <c r="F191" i="1"/>
  <c r="F190" i="1"/>
  <c r="E188" i="1"/>
  <c r="D188" i="1"/>
  <c r="C188" i="1"/>
  <c r="F188" i="1" s="1"/>
  <c r="F187" i="1"/>
  <c r="F186" i="1"/>
  <c r="F184" i="1"/>
  <c r="F183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0" i="1"/>
  <c r="F159" i="1"/>
  <c r="F157" i="1"/>
  <c r="F156" i="1"/>
  <c r="F155" i="1"/>
  <c r="F154" i="1"/>
  <c r="F152" i="1"/>
  <c r="F151" i="1"/>
  <c r="F149" i="1"/>
  <c r="F148" i="1"/>
  <c r="F147" i="1"/>
  <c r="F146" i="1"/>
  <c r="F144" i="1"/>
  <c r="F143" i="1"/>
  <c r="E140" i="1"/>
  <c r="D140" i="1"/>
  <c r="C140" i="1"/>
  <c r="F140" i="1" s="1"/>
  <c r="F139" i="1"/>
  <c r="F138" i="1"/>
  <c r="F137" i="1"/>
  <c r="F136" i="1"/>
  <c r="F135" i="1"/>
  <c r="F134" i="1"/>
  <c r="F132" i="1"/>
  <c r="F131" i="1"/>
  <c r="F130" i="1"/>
  <c r="F129" i="1"/>
  <c r="F127" i="1"/>
  <c r="F126" i="1"/>
  <c r="F125" i="1"/>
  <c r="F124" i="1"/>
  <c r="F122" i="1"/>
  <c r="F121" i="1"/>
  <c r="F119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1" i="1"/>
  <c r="F100" i="1"/>
  <c r="F99" i="1"/>
  <c r="F97" i="1"/>
  <c r="E97" i="1"/>
  <c r="D97" i="1"/>
  <c r="C97" i="1"/>
  <c r="F96" i="1"/>
  <c r="F95" i="1"/>
  <c r="F93" i="1"/>
  <c r="F92" i="1"/>
  <c r="F91" i="1"/>
  <c r="F90" i="1"/>
  <c r="F89" i="1"/>
  <c r="F88" i="1"/>
  <c r="F87" i="1"/>
  <c r="F86" i="1"/>
  <c r="F85" i="1"/>
  <c r="F84" i="1"/>
  <c r="F83" i="1"/>
  <c r="F81" i="1"/>
  <c r="F80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1" i="1"/>
  <c r="F60" i="1"/>
  <c r="F59" i="1"/>
  <c r="F58" i="1"/>
  <c r="F56" i="1"/>
  <c r="F55" i="1"/>
  <c r="F53" i="1"/>
  <c r="F52" i="1"/>
  <c r="F51" i="1"/>
  <c r="E49" i="1"/>
  <c r="E426" i="1" s="1"/>
  <c r="D49" i="1"/>
  <c r="D426" i="1" s="1"/>
  <c r="C49" i="1"/>
  <c r="F49" i="1" s="1"/>
  <c r="F48" i="1"/>
  <c r="F47" i="1"/>
  <c r="F46" i="1"/>
  <c r="F45" i="1"/>
  <c r="F44" i="1"/>
  <c r="F43" i="1"/>
  <c r="F42" i="1"/>
  <c r="F41" i="1"/>
  <c r="F40" i="1"/>
  <c r="F38" i="1"/>
  <c r="F37" i="1"/>
  <c r="F35" i="1"/>
  <c r="F34" i="1"/>
  <c r="F33" i="1"/>
  <c r="F32" i="1"/>
  <c r="F30" i="1"/>
  <c r="F29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426" i="1" l="1"/>
  <c r="C426" i="1"/>
</calcChain>
</file>

<file path=xl/sharedStrings.xml><?xml version="1.0" encoding="utf-8"?>
<sst xmlns="http://schemas.openxmlformats.org/spreadsheetml/2006/main" count="425" uniqueCount="103">
  <si>
    <t>EMMSA</t>
  </si>
  <si>
    <t>VOLUMENES Y PROCEDENCIAS DEL PRODUCTO DEL AÑO:    2018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</si>
  <si>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</si>
  <si>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</si>
  <si>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</si>
  <si>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</si>
  <si>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</si>
  <si>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</si>
  <si>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</si>
  <si>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</si>
  <si>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</si>
  <si>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</si>
  <si>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</si>
  <si>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</si>
  <si>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</si>
  <si>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</si>
  <si>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</si>
  <si>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</si>
  <si>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</si>
  <si>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</si>
  <si>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</si>
  <si>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</si>
  <si>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</si>
  <si>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</si>
  <si>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</si>
  <si>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</si>
  <si>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</si>
  <si>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</si>
  <si>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</si>
  <si>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</si>
  <si>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</si>
  <si>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</si>
  <si>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</si>
  <si>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</si>
  <si>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MOQUEGUA</t>
  </si>
  <si>
    <t>COL</t>
  </si>
  <si>
    <t>COLIFLOR</t>
  </si>
  <si>
    <t>CULANTRO</t>
  </si>
  <si>
    <t>CHOCLO</t>
  </si>
  <si>
    <t>APURIMAC</t>
  </si>
  <si>
    <t>CUZCO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</si>
  <si>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</si>
  <si>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</si>
  <si>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</si>
  <si>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</si>
  <si>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</si>
  <si>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</si>
  <si>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</si>
  <si>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</si>
  <si>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</si>
  <si>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</si>
  <si>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</si>
  <si>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</si>
  <si>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</si>
  <si>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</si>
  <si>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</si>
  <si>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</si>
  <si>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</si>
  <si>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</si>
  <si>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</si>
  <si>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</si>
  <si>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</si>
  <si>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</si>
  <si>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</si>
  <si>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</si>
  <si>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</si>
  <si>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</si>
  <si>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</si>
  <si>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</si>
  <si>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</si>
  <si>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</si>
  <si>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</si>
  <si>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</si>
  <si>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</si>
  <si>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</si>
  <si>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PROD.OTRO MERCADO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</si>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</sst>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3" fontId="0" fillId="0" borderId="0" xfId="0" applyNumberFormat="1" applyBorder="1"/>
    <xf numFmtId="3" fontId="1" fillId="0" borderId="0" xfId="0" applyNumberFormat="1" applyFont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Q582"/>
  <sheetViews>
    <sheetView tabSelected="1" workbookViewId="0">
      <selection activeCell="H17" sqref="H17"/>
    </sheetView>
  </sheetViews>
  <sheetFormatPr baseColWidth="10" defaultRowHeight="15" x14ac:dyDescent="0.25"/>
  <cols>
    <col min="1" max="1" width="11.42578125" style="2"/>
    <col min="2" max="2" width="24" style="2" customWidth="1"/>
    <col min="3" max="16" width="8.140625" style="2" customWidth="1"/>
    <col min="17" max="17" width="9.7109375" style="2" customWidth="1"/>
    <col min="18" max="16384" width="11.42578125" style="2"/>
  </cols>
  <sheetData>
    <row r="2" spans="2:17" x14ac:dyDescent="0.25">
      <c r="B2" s="1" t="s">
        <v>0</v>
      </c>
    </row>
    <row r="4" spans="2:17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</row>
    <row r="5" spans="2:17" ht="15.75" thickBot="1" x14ac:dyDescent="0.3"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15.75" thickBot="1" x14ac:dyDescent="0.3">
      <c r="B6" s="6" t="s">
        <v>2</v>
      </c>
      <c r="C6" s="7" t="s">
        <v>3</v>
      </c>
      <c r="D6" s="7" t="s">
        <v>4</v>
      </c>
      <c r="E6" s="7" t="s">
        <v>5</v>
      </c>
      <c r="F6" s="8" t="s">
        <v>6</v>
      </c>
      <c r="G6" s="9"/>
      <c r="H6" s="9"/>
      <c r="I6" s="9"/>
      <c r="J6" s="9"/>
      <c r="K6" s="9"/>
      <c r="L6" s="9"/>
      <c r="M6" s="9"/>
      <c r="N6" s="9"/>
      <c r="O6" s="9"/>
      <c r="P6" s="9"/>
      <c r="Q6" s="5"/>
    </row>
    <row r="7" spans="2:17" s="5" customFormat="1" x14ac:dyDescent="0.25">
      <c r="B7" s="10" t="s">
        <v>7</v>
      </c>
      <c r="C7"/>
      <c r="D7"/>
      <c r="E7"/>
      <c r="F7"/>
      <c r="G7"/>
    </row>
    <row r="8" spans="2:17" s="5" customFormat="1" x14ac:dyDescent="0.25">
      <c r="B8" t="s">
        <v>8</v>
      </c>
      <c r="C8">
        <v>20</v>
      </c>
      <c r="D8">
        <v>25</v>
      </c>
      <c r="E8">
        <v>18</v>
      </c>
      <c r="F8">
        <f>SUM(C8:E8)</f>
        <v>63</v>
      </c>
      <c r="G8"/>
    </row>
    <row r="9" spans="2:17" s="5" customFormat="1" ht="15.75" thickBot="1" x14ac:dyDescent="0.3">
      <c r="B9" s="11" t="s">
        <v>9</v>
      </c>
      <c r="C9" s="12">
        <v>20</v>
      </c>
      <c r="D9" s="12">
        <v>25</v>
      </c>
      <c r="E9" s="12">
        <v>18</v>
      </c>
      <c r="F9" s="12">
        <f>SUM(C9:E9)</f>
        <v>63</v>
      </c>
      <c r="G9" s="10"/>
      <c r="P9" s="13"/>
      <c r="Q9" s="13"/>
    </row>
    <row r="10" spans="2:17" s="5" customFormat="1" ht="15.75" thickTop="1" x14ac:dyDescent="0.25">
      <c r="B10" s="10" t="s">
        <v>10</v>
      </c>
      <c r="C10"/>
      <c r="D10"/>
      <c r="E10"/>
      <c r="F10"/>
      <c r="G10"/>
    </row>
    <row r="11" spans="2:17" s="5" customFormat="1" x14ac:dyDescent="0.25">
      <c r="B11" t="s">
        <v>11</v>
      </c>
      <c r="C11" s="14">
        <v>1281</v>
      </c>
      <c r="D11">
        <v>708</v>
      </c>
      <c r="E11">
        <v>368</v>
      </c>
      <c r="F11" s="14">
        <f t="shared" ref="F11:F22" si="0">SUM(C11:E11)</f>
        <v>2357</v>
      </c>
      <c r="G11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2:17" s="5" customFormat="1" x14ac:dyDescent="0.25">
      <c r="B12" t="s">
        <v>12</v>
      </c>
      <c r="C12"/>
      <c r="D12">
        <v>29</v>
      </c>
      <c r="E12">
        <v>25</v>
      </c>
      <c r="F12">
        <f t="shared" si="0"/>
        <v>54</v>
      </c>
      <c r="G12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2:17" s="5" customFormat="1" x14ac:dyDescent="0.25">
      <c r="B13" t="s">
        <v>13</v>
      </c>
      <c r="C13">
        <v>155</v>
      </c>
      <c r="D13">
        <v>61</v>
      </c>
      <c r="E13">
        <v>105</v>
      </c>
      <c r="F13">
        <f t="shared" si="0"/>
        <v>321</v>
      </c>
      <c r="G13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2:17" s="5" customFormat="1" x14ac:dyDescent="0.25">
      <c r="B14" t="s">
        <v>14</v>
      </c>
      <c r="C14">
        <v>333</v>
      </c>
      <c r="D14">
        <v>304</v>
      </c>
      <c r="E14">
        <v>347</v>
      </c>
      <c r="F14">
        <f t="shared" si="0"/>
        <v>984</v>
      </c>
      <c r="G14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2:17" s="5" customFormat="1" x14ac:dyDescent="0.25">
      <c r="B15" t="s">
        <v>15</v>
      </c>
      <c r="C15">
        <v>127</v>
      </c>
      <c r="D15">
        <v>75</v>
      </c>
      <c r="E15">
        <v>114</v>
      </c>
      <c r="F15">
        <f t="shared" si="0"/>
        <v>316</v>
      </c>
      <c r="G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2:17" s="5" customFormat="1" x14ac:dyDescent="0.25">
      <c r="B16" t="s">
        <v>16</v>
      </c>
      <c r="C16">
        <v>293</v>
      </c>
      <c r="D16">
        <v>86</v>
      </c>
      <c r="E16">
        <v>47</v>
      </c>
      <c r="F16">
        <f t="shared" si="0"/>
        <v>426</v>
      </c>
      <c r="G16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s="5" customFormat="1" x14ac:dyDescent="0.25">
      <c r="B17" t="s">
        <v>17</v>
      </c>
      <c r="C17">
        <v>121</v>
      </c>
      <c r="D17">
        <v>74</v>
      </c>
      <c r="E17">
        <v>23</v>
      </c>
      <c r="F17">
        <f t="shared" si="0"/>
        <v>218</v>
      </c>
      <c r="G17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2:17" s="5" customFormat="1" x14ac:dyDescent="0.25">
      <c r="B18" t="s">
        <v>8</v>
      </c>
      <c r="C18" s="14">
        <v>1327</v>
      </c>
      <c r="D18" s="14">
        <v>2139</v>
      </c>
      <c r="E18" s="14">
        <v>2240</v>
      </c>
      <c r="F18" s="14">
        <f t="shared" si="0"/>
        <v>5706</v>
      </c>
      <c r="G18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7" s="5" customFormat="1" x14ac:dyDescent="0.25">
      <c r="B19" t="s">
        <v>18</v>
      </c>
      <c r="C19" s="14">
        <v>3014</v>
      </c>
      <c r="D19" s="14">
        <v>2478</v>
      </c>
      <c r="E19" s="14">
        <v>2435</v>
      </c>
      <c r="F19" s="14">
        <f t="shared" si="0"/>
        <v>7927</v>
      </c>
      <c r="G19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2:17" s="5" customFormat="1" x14ac:dyDescent="0.25">
      <c r="B20" t="s">
        <v>19</v>
      </c>
      <c r="C20">
        <v>12</v>
      </c>
      <c r="D20"/>
      <c r="E20">
        <v>4</v>
      </c>
      <c r="F20">
        <f t="shared" si="0"/>
        <v>16</v>
      </c>
      <c r="G20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2:17" s="5" customFormat="1" x14ac:dyDescent="0.25">
      <c r="B21" t="s">
        <v>20</v>
      </c>
      <c r="C21">
        <v>2</v>
      </c>
      <c r="D21">
        <v>5</v>
      </c>
      <c r="E21">
        <v>14</v>
      </c>
      <c r="F21">
        <f t="shared" si="0"/>
        <v>21</v>
      </c>
      <c r="G21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2:17" s="5" customFormat="1" ht="15.75" thickBot="1" x14ac:dyDescent="0.3">
      <c r="B22" s="11" t="s">
        <v>9</v>
      </c>
      <c r="C22" s="16">
        <v>6665</v>
      </c>
      <c r="D22" s="16">
        <v>5959</v>
      </c>
      <c r="E22" s="16">
        <v>5722</v>
      </c>
      <c r="F22" s="16">
        <f t="shared" si="0"/>
        <v>18346</v>
      </c>
      <c r="G22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2:17" s="5" customFormat="1" ht="15.75" thickTop="1" x14ac:dyDescent="0.25">
      <c r="B23" s="10" t="s">
        <v>21</v>
      </c>
      <c r="C23"/>
      <c r="D23"/>
      <c r="E23"/>
      <c r="F23"/>
      <c r="G23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2:17" s="5" customFormat="1" x14ac:dyDescent="0.25">
      <c r="B24" t="s">
        <v>12</v>
      </c>
      <c r="C24" s="14">
        <v>2533</v>
      </c>
      <c r="D24" s="14">
        <v>1793</v>
      </c>
      <c r="E24" s="14">
        <v>2565</v>
      </c>
      <c r="F24" s="14">
        <f>SUM(C24:E24)</f>
        <v>6891</v>
      </c>
      <c r="G24"/>
    </row>
    <row r="25" spans="2:17" s="5" customFormat="1" x14ac:dyDescent="0.25">
      <c r="B25" t="s">
        <v>15</v>
      </c>
      <c r="C25">
        <v>13</v>
      </c>
      <c r="D25">
        <v>24</v>
      </c>
      <c r="E25">
        <v>36</v>
      </c>
      <c r="F25">
        <f>SUM(C25:E25)</f>
        <v>73</v>
      </c>
      <c r="G2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2:17" s="5" customFormat="1" x14ac:dyDescent="0.25">
      <c r="B26" t="s">
        <v>8</v>
      </c>
      <c r="C26" s="14">
        <v>1654</v>
      </c>
      <c r="D26" s="14">
        <v>1305</v>
      </c>
      <c r="E26" s="14">
        <v>1031</v>
      </c>
      <c r="F26" s="14">
        <f>SUM(C26:E26)</f>
        <v>3990</v>
      </c>
      <c r="G26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2:17" s="5" customFormat="1" ht="15.75" thickBot="1" x14ac:dyDescent="0.3">
      <c r="B27" s="11" t="s">
        <v>9</v>
      </c>
      <c r="C27" s="16">
        <v>4200</v>
      </c>
      <c r="D27" s="16">
        <v>3122</v>
      </c>
      <c r="E27" s="16">
        <v>3632</v>
      </c>
      <c r="F27" s="16">
        <f>SUM(C27:E27)</f>
        <v>10954</v>
      </c>
      <c r="G27" s="10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2:17" s="5" customFormat="1" ht="15.75" thickTop="1" x14ac:dyDescent="0.25">
      <c r="B28" s="10" t="s">
        <v>22</v>
      </c>
      <c r="C28"/>
      <c r="D28"/>
      <c r="E28"/>
      <c r="F28"/>
      <c r="G28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2:17" s="5" customFormat="1" x14ac:dyDescent="0.25">
      <c r="B29" t="s">
        <v>8</v>
      </c>
      <c r="C29">
        <v>113</v>
      </c>
      <c r="D29">
        <v>128</v>
      </c>
      <c r="E29">
        <v>123</v>
      </c>
      <c r="F29">
        <f>SUM(C29:E29)</f>
        <v>364</v>
      </c>
      <c r="G29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2:17" s="5" customFormat="1" ht="15.75" thickBot="1" x14ac:dyDescent="0.3">
      <c r="B30" s="11" t="s">
        <v>9</v>
      </c>
      <c r="C30" s="12">
        <v>113</v>
      </c>
      <c r="D30" s="12">
        <v>128</v>
      </c>
      <c r="E30" s="12">
        <v>123</v>
      </c>
      <c r="F30" s="12">
        <f>SUM(C30:E30)</f>
        <v>364</v>
      </c>
      <c r="G30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2:17" s="5" customFormat="1" ht="15.75" thickTop="1" x14ac:dyDescent="0.25">
      <c r="B31" s="10" t="s">
        <v>23</v>
      </c>
      <c r="C31"/>
      <c r="D31"/>
      <c r="E31"/>
      <c r="F31"/>
      <c r="G31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2:17" s="5" customFormat="1" x14ac:dyDescent="0.25">
      <c r="B32" t="s">
        <v>13</v>
      </c>
      <c r="C32">
        <v>3</v>
      </c>
      <c r="D32">
        <v>50</v>
      </c>
      <c r="E32">
        <v>27</v>
      </c>
      <c r="F32">
        <f>SUM(C32:E32)</f>
        <v>80</v>
      </c>
      <c r="G32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2:17" s="5" customFormat="1" x14ac:dyDescent="0.25">
      <c r="B33" t="s">
        <v>15</v>
      </c>
      <c r="C33">
        <v>102</v>
      </c>
      <c r="D33">
        <v>53</v>
      </c>
      <c r="E33">
        <v>117</v>
      </c>
      <c r="F33">
        <f>SUM(C33:E33)</f>
        <v>272</v>
      </c>
      <c r="G33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2:17" s="5" customFormat="1" x14ac:dyDescent="0.25">
      <c r="B34" t="s">
        <v>8</v>
      </c>
      <c r="C34">
        <v>36</v>
      </c>
      <c r="D34">
        <v>34</v>
      </c>
      <c r="E34">
        <v>48</v>
      </c>
      <c r="F34">
        <f>SUM(C34:E34)</f>
        <v>118</v>
      </c>
      <c r="G34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2:17" s="5" customFormat="1" ht="15.75" thickBot="1" x14ac:dyDescent="0.3">
      <c r="B35" s="11" t="s">
        <v>9</v>
      </c>
      <c r="C35" s="12">
        <v>141</v>
      </c>
      <c r="D35" s="12">
        <v>137</v>
      </c>
      <c r="E35" s="12">
        <v>192</v>
      </c>
      <c r="F35" s="12">
        <f>SUM(C35:E35)</f>
        <v>470</v>
      </c>
      <c r="G35"/>
    </row>
    <row r="36" spans="2:17" s="5" customFormat="1" ht="15.75" thickTop="1" x14ac:dyDescent="0.25">
      <c r="B36" s="10" t="s">
        <v>24</v>
      </c>
      <c r="C36"/>
      <c r="D36"/>
      <c r="E36"/>
      <c r="F36"/>
      <c r="G36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s="5" customFormat="1" x14ac:dyDescent="0.25">
      <c r="B37" t="s">
        <v>8</v>
      </c>
      <c r="C37" s="14">
        <v>1563</v>
      </c>
      <c r="D37" s="14">
        <v>1317</v>
      </c>
      <c r="E37" s="14">
        <v>1399</v>
      </c>
      <c r="F37" s="14">
        <f>SUM(C37:E37)</f>
        <v>4279</v>
      </c>
      <c r="G3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2:17" s="5" customFormat="1" ht="15.75" thickBot="1" x14ac:dyDescent="0.3">
      <c r="B38" s="11" t="s">
        <v>9</v>
      </c>
      <c r="C38" s="16">
        <v>1563</v>
      </c>
      <c r="D38" s="16">
        <v>1317</v>
      </c>
      <c r="E38" s="16">
        <v>1399</v>
      </c>
      <c r="F38" s="16">
        <f>SUM(C38:E38)</f>
        <v>4279</v>
      </c>
      <c r="G38"/>
    </row>
    <row r="39" spans="2:17" s="5" customFormat="1" ht="15.75" thickTop="1" x14ac:dyDescent="0.25">
      <c r="B39" s="10" t="s">
        <v>25</v>
      </c>
      <c r="C39"/>
      <c r="D39"/>
      <c r="E39"/>
      <c r="F39"/>
      <c r="G39"/>
    </row>
    <row r="40" spans="2:17" s="5" customFormat="1" x14ac:dyDescent="0.25">
      <c r="B40" t="s">
        <v>11</v>
      </c>
      <c r="C40" s="14">
        <v>43</v>
      </c>
      <c r="D40" s="14">
        <v>67</v>
      </c>
      <c r="E40" s="14"/>
      <c r="F40" s="14">
        <f t="shared" ref="F40:F49" si="1">SUM(C40:E40)</f>
        <v>110</v>
      </c>
      <c r="G40"/>
    </row>
    <row r="41" spans="2:17" s="5" customFormat="1" x14ac:dyDescent="0.25">
      <c r="B41" t="s">
        <v>12</v>
      </c>
      <c r="C41" s="14">
        <v>42</v>
      </c>
      <c r="D41" s="14">
        <v>323</v>
      </c>
      <c r="E41" s="14">
        <v>268</v>
      </c>
      <c r="F41" s="14">
        <f t="shared" si="1"/>
        <v>633</v>
      </c>
      <c r="G41"/>
    </row>
    <row r="42" spans="2:17" s="5" customFormat="1" x14ac:dyDescent="0.25">
      <c r="B42" t="s">
        <v>26</v>
      </c>
      <c r="C42" s="14">
        <v>739</v>
      </c>
      <c r="D42" s="14">
        <v>452</v>
      </c>
      <c r="E42" s="14">
        <v>500</v>
      </c>
      <c r="F42" s="14">
        <f t="shared" si="1"/>
        <v>1691</v>
      </c>
      <c r="G42"/>
    </row>
    <row r="43" spans="2:17" s="5" customFormat="1" x14ac:dyDescent="0.25">
      <c r="B43" t="s">
        <v>13</v>
      </c>
      <c r="C43" s="14">
        <v>669</v>
      </c>
      <c r="D43" s="14">
        <v>1033</v>
      </c>
      <c r="E43" s="14">
        <v>683</v>
      </c>
      <c r="F43" s="14">
        <f t="shared" si="1"/>
        <v>2385</v>
      </c>
      <c r="G43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s="5" customFormat="1" x14ac:dyDescent="0.25">
      <c r="B44" t="s">
        <v>15</v>
      </c>
      <c r="C44" s="14">
        <v>1891</v>
      </c>
      <c r="D44" s="14">
        <v>1887</v>
      </c>
      <c r="E44" s="14">
        <v>2716</v>
      </c>
      <c r="F44" s="14">
        <f t="shared" si="1"/>
        <v>6494</v>
      </c>
      <c r="G44"/>
    </row>
    <row r="45" spans="2:17" s="5" customFormat="1" x14ac:dyDescent="0.25">
      <c r="B45" t="s">
        <v>16</v>
      </c>
      <c r="C45" s="14"/>
      <c r="D45" s="14">
        <v>21</v>
      </c>
      <c r="E45" s="14"/>
      <c r="F45" s="14">
        <f t="shared" si="1"/>
        <v>21</v>
      </c>
      <c r="G45"/>
    </row>
    <row r="46" spans="2:17" s="5" customFormat="1" x14ac:dyDescent="0.25">
      <c r="B46" t="s">
        <v>17</v>
      </c>
      <c r="C46" s="14"/>
      <c r="D46" s="14">
        <v>22</v>
      </c>
      <c r="E46" s="14"/>
      <c r="F46" s="14">
        <f t="shared" si="1"/>
        <v>22</v>
      </c>
      <c r="G46"/>
      <c r="L46" s="15"/>
      <c r="M46" s="15"/>
      <c r="N46" s="15"/>
      <c r="O46" s="15"/>
      <c r="P46" s="15"/>
      <c r="Q46" s="15"/>
    </row>
    <row r="47" spans="2:17" s="5" customFormat="1" x14ac:dyDescent="0.25">
      <c r="B47" t="s">
        <v>8</v>
      </c>
      <c r="C47" s="14">
        <v>146</v>
      </c>
      <c r="D47" s="14">
        <v>45</v>
      </c>
      <c r="E47" s="14">
        <v>94</v>
      </c>
      <c r="F47" s="14">
        <f t="shared" si="1"/>
        <v>285</v>
      </c>
      <c r="G47"/>
      <c r="H47" s="18"/>
      <c r="I47" s="18"/>
      <c r="J47" s="18"/>
      <c r="K47" s="18"/>
      <c r="L47" s="17"/>
      <c r="M47" s="17"/>
      <c r="N47" s="17"/>
      <c r="O47" s="17"/>
      <c r="P47" s="17"/>
      <c r="Q47" s="17"/>
    </row>
    <row r="48" spans="2:17" s="5" customFormat="1" x14ac:dyDescent="0.25">
      <c r="B48" t="s">
        <v>18</v>
      </c>
      <c r="C48" s="14">
        <v>17</v>
      </c>
      <c r="D48" s="14">
        <v>26</v>
      </c>
      <c r="E48" s="14">
        <v>18</v>
      </c>
      <c r="F48" s="14">
        <f t="shared" si="1"/>
        <v>61</v>
      </c>
      <c r="G48"/>
    </row>
    <row r="49" spans="2:17" s="5" customFormat="1" ht="15.75" thickBot="1" x14ac:dyDescent="0.3">
      <c r="B49" s="11" t="s">
        <v>9</v>
      </c>
      <c r="C49" s="16">
        <f>SUM(C40:C48)</f>
        <v>3547</v>
      </c>
      <c r="D49" s="16">
        <f>SUM(D40:D48)</f>
        <v>3876</v>
      </c>
      <c r="E49" s="16">
        <f>SUM(E40:E48)</f>
        <v>4279</v>
      </c>
      <c r="F49" s="16">
        <f t="shared" si="1"/>
        <v>11702</v>
      </c>
      <c r="G49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2:17" s="5" customFormat="1" ht="15.75" thickTop="1" x14ac:dyDescent="0.25">
      <c r="B50" s="10" t="s">
        <v>27</v>
      </c>
      <c r="C50"/>
      <c r="D50"/>
      <c r="E50"/>
      <c r="F50"/>
      <c r="G50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2:17" s="5" customFormat="1" x14ac:dyDescent="0.25">
      <c r="B51" t="s">
        <v>15</v>
      </c>
      <c r="C51"/>
      <c r="D51"/>
      <c r="E51">
        <v>5</v>
      </c>
      <c r="F51" s="14">
        <f>SUM(C51:E51)</f>
        <v>5</v>
      </c>
      <c r="G51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2:17" s="5" customFormat="1" x14ac:dyDescent="0.25">
      <c r="B52" t="s">
        <v>8</v>
      </c>
      <c r="C52">
        <v>69</v>
      </c>
      <c r="D52">
        <v>71</v>
      </c>
      <c r="E52">
        <v>80</v>
      </c>
      <c r="F52" s="14">
        <f>SUM(C52:E52)</f>
        <v>220</v>
      </c>
      <c r="G52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2:17" s="5" customFormat="1" ht="15.75" thickBot="1" x14ac:dyDescent="0.3">
      <c r="B53" s="11" t="s">
        <v>9</v>
      </c>
      <c r="C53" s="12">
        <v>69</v>
      </c>
      <c r="D53" s="12">
        <v>71</v>
      </c>
      <c r="E53" s="12">
        <v>85</v>
      </c>
      <c r="F53" s="12">
        <f>SUM(C53:E53)</f>
        <v>225</v>
      </c>
      <c r="G53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2:17" s="5" customFormat="1" ht="15.75" thickTop="1" x14ac:dyDescent="0.25">
      <c r="B54" s="10" t="s">
        <v>28</v>
      </c>
      <c r="C54"/>
      <c r="D54"/>
      <c r="E54"/>
      <c r="F54"/>
      <c r="G54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2:17" s="5" customFormat="1" x14ac:dyDescent="0.25">
      <c r="B55" t="s">
        <v>8</v>
      </c>
      <c r="C55" s="14">
        <v>621</v>
      </c>
      <c r="D55" s="14">
        <v>533</v>
      </c>
      <c r="E55" s="14">
        <v>574</v>
      </c>
      <c r="F55" s="14">
        <f>SUM(C55:E55)</f>
        <v>1728</v>
      </c>
      <c r="G5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2:17" s="5" customFormat="1" ht="15.75" thickBot="1" x14ac:dyDescent="0.3">
      <c r="B56" s="11" t="s">
        <v>9</v>
      </c>
      <c r="C56" s="16">
        <v>621</v>
      </c>
      <c r="D56" s="16">
        <v>533</v>
      </c>
      <c r="E56" s="16">
        <v>574</v>
      </c>
      <c r="F56" s="16">
        <f>SUM(C56:E56)</f>
        <v>1728</v>
      </c>
      <c r="G56" s="10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2:17" s="5" customFormat="1" ht="15.75" thickTop="1" x14ac:dyDescent="0.25">
      <c r="B57" s="10" t="s">
        <v>29</v>
      </c>
      <c r="C57" s="10"/>
      <c r="D57" s="10"/>
      <c r="E57" s="10"/>
      <c r="F57" s="10"/>
      <c r="G57" s="10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2:17" s="5" customFormat="1" x14ac:dyDescent="0.25">
      <c r="B58" t="s">
        <v>15</v>
      </c>
      <c r="C58"/>
      <c r="D58">
        <v>16</v>
      </c>
      <c r="E58"/>
      <c r="F58">
        <f>SUM(C58:E58)</f>
        <v>16</v>
      </c>
      <c r="G58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2:17" s="5" customFormat="1" x14ac:dyDescent="0.25">
      <c r="B59" t="s">
        <v>8</v>
      </c>
      <c r="C59"/>
      <c r="D59">
        <v>0</v>
      </c>
      <c r="E59">
        <v>6</v>
      </c>
      <c r="F59">
        <f>SUM(C59:E59)</f>
        <v>6</v>
      </c>
      <c r="G59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2:17" s="5" customFormat="1" x14ac:dyDescent="0.25">
      <c r="B60" t="s">
        <v>18</v>
      </c>
      <c r="C60">
        <v>221</v>
      </c>
      <c r="D60">
        <v>250</v>
      </c>
      <c r="E60">
        <v>303</v>
      </c>
      <c r="F60">
        <f>SUM(C60:E60)</f>
        <v>774</v>
      </c>
      <c r="G60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2:17" s="5" customFormat="1" ht="15.75" thickBot="1" x14ac:dyDescent="0.3">
      <c r="B61" s="11" t="s">
        <v>9</v>
      </c>
      <c r="C61" s="12">
        <v>221</v>
      </c>
      <c r="D61" s="12">
        <v>266</v>
      </c>
      <c r="E61" s="12">
        <v>309</v>
      </c>
      <c r="F61" s="12">
        <f>SUM(C61:E61)</f>
        <v>796</v>
      </c>
      <c r="G61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2:17" s="5" customFormat="1" ht="15.75" thickTop="1" x14ac:dyDescent="0.25">
      <c r="B62" s="10" t="s">
        <v>30</v>
      </c>
      <c r="C62"/>
      <c r="D62"/>
      <c r="E62"/>
      <c r="F62"/>
      <c r="G62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2:17" s="5" customFormat="1" x14ac:dyDescent="0.25">
      <c r="B63" t="s">
        <v>11</v>
      </c>
      <c r="C63">
        <v>21</v>
      </c>
      <c r="D63">
        <v>28</v>
      </c>
      <c r="E63">
        <v>60</v>
      </c>
      <c r="F63">
        <f t="shared" ref="F63:F68" si="2">SUM(C63:E63)</f>
        <v>109</v>
      </c>
      <c r="G63"/>
    </row>
    <row r="64" spans="2:17" s="5" customFormat="1" x14ac:dyDescent="0.25">
      <c r="B64" t="s">
        <v>13</v>
      </c>
      <c r="C64"/>
      <c r="D64"/>
      <c r="E64">
        <v>16</v>
      </c>
      <c r="F64">
        <f t="shared" si="2"/>
        <v>16</v>
      </c>
      <c r="G64"/>
      <c r="Q64" s="15"/>
    </row>
    <row r="65" spans="2:17" s="5" customFormat="1" x14ac:dyDescent="0.25">
      <c r="B65" t="s">
        <v>15</v>
      </c>
      <c r="C65">
        <v>10</v>
      </c>
      <c r="D65"/>
      <c r="E65">
        <v>24</v>
      </c>
      <c r="F65">
        <f t="shared" si="2"/>
        <v>34</v>
      </c>
      <c r="G65"/>
      <c r="Q65" s="15"/>
    </row>
    <row r="66" spans="2:17" s="5" customFormat="1" x14ac:dyDescent="0.25">
      <c r="B66" t="s">
        <v>8</v>
      </c>
      <c r="C66">
        <v>17</v>
      </c>
      <c r="D66"/>
      <c r="E66">
        <v>23</v>
      </c>
      <c r="F66">
        <f t="shared" si="2"/>
        <v>40</v>
      </c>
      <c r="G66"/>
      <c r="H66" s="18"/>
      <c r="I66" s="18"/>
      <c r="J66" s="18"/>
      <c r="K66" s="18"/>
      <c r="L66" s="18"/>
      <c r="M66" s="18"/>
      <c r="N66" s="18"/>
      <c r="O66" s="18"/>
      <c r="P66" s="18"/>
      <c r="Q66" s="17"/>
    </row>
    <row r="67" spans="2:17" s="5" customFormat="1" x14ac:dyDescent="0.25">
      <c r="B67" t="s">
        <v>18</v>
      </c>
      <c r="C67">
        <v>5</v>
      </c>
      <c r="D67">
        <v>17</v>
      </c>
      <c r="E67">
        <v>71</v>
      </c>
      <c r="F67">
        <f t="shared" si="2"/>
        <v>93</v>
      </c>
      <c r="G67"/>
    </row>
    <row r="68" spans="2:17" s="5" customFormat="1" ht="15.75" thickBot="1" x14ac:dyDescent="0.3">
      <c r="B68" s="11" t="s">
        <v>9</v>
      </c>
      <c r="C68" s="12">
        <v>53</v>
      </c>
      <c r="D68" s="12">
        <v>45</v>
      </c>
      <c r="E68" s="12">
        <v>194</v>
      </c>
      <c r="F68" s="12">
        <f t="shared" si="2"/>
        <v>292</v>
      </c>
      <c r="G68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s="5" customFormat="1" ht="15.75" thickTop="1" x14ac:dyDescent="0.25">
      <c r="B69" s="10" t="s">
        <v>31</v>
      </c>
      <c r="C69"/>
      <c r="D69"/>
      <c r="E69"/>
      <c r="F69"/>
      <c r="G69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s="5" customFormat="1" x14ac:dyDescent="0.25">
      <c r="B70" t="s">
        <v>11</v>
      </c>
      <c r="C70">
        <v>357</v>
      </c>
      <c r="D70">
        <v>137</v>
      </c>
      <c r="E70">
        <v>178</v>
      </c>
      <c r="F70">
        <f t="shared" ref="F70:F78" si="3">SUM(C70:E70)</f>
        <v>672</v>
      </c>
      <c r="G70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s="5" customFormat="1" x14ac:dyDescent="0.25">
      <c r="B71" t="s">
        <v>12</v>
      </c>
      <c r="C71"/>
      <c r="D71">
        <v>25</v>
      </c>
      <c r="E71"/>
      <c r="F71">
        <f t="shared" si="3"/>
        <v>25</v>
      </c>
      <c r="G71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2:17" s="5" customFormat="1" x14ac:dyDescent="0.25">
      <c r="B72" t="s">
        <v>14</v>
      </c>
      <c r="C72">
        <v>79</v>
      </c>
      <c r="D72">
        <v>26</v>
      </c>
      <c r="E72">
        <v>61</v>
      </c>
      <c r="F72">
        <f t="shared" si="3"/>
        <v>166</v>
      </c>
      <c r="G72"/>
    </row>
    <row r="73" spans="2:17" s="5" customFormat="1" x14ac:dyDescent="0.25">
      <c r="B73" t="s">
        <v>15</v>
      </c>
      <c r="C73"/>
      <c r="D73"/>
      <c r="E73">
        <v>11</v>
      </c>
      <c r="F73">
        <f t="shared" si="3"/>
        <v>11</v>
      </c>
      <c r="G73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s="5" customFormat="1" x14ac:dyDescent="0.25">
      <c r="B74" t="s">
        <v>16</v>
      </c>
      <c r="C74"/>
      <c r="D74">
        <v>63</v>
      </c>
      <c r="E74">
        <v>35</v>
      </c>
      <c r="F74">
        <f t="shared" si="3"/>
        <v>98</v>
      </c>
      <c r="G74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s="5" customFormat="1" x14ac:dyDescent="0.25">
      <c r="B75" t="s">
        <v>17</v>
      </c>
      <c r="C75" s="14">
        <v>1577</v>
      </c>
      <c r="D75" s="14">
        <v>1176</v>
      </c>
      <c r="E75">
        <v>900</v>
      </c>
      <c r="F75" s="14">
        <f t="shared" si="3"/>
        <v>3653</v>
      </c>
      <c r="G7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s="5" customFormat="1" x14ac:dyDescent="0.25">
      <c r="B76" t="s">
        <v>8</v>
      </c>
      <c r="C76" s="14">
        <v>4868</v>
      </c>
      <c r="D76" s="14">
        <v>4924</v>
      </c>
      <c r="E76" s="14">
        <v>5853</v>
      </c>
      <c r="F76" s="14">
        <f t="shared" si="3"/>
        <v>15645</v>
      </c>
      <c r="G76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s="5" customFormat="1" x14ac:dyDescent="0.25">
      <c r="B77" t="s">
        <v>19</v>
      </c>
      <c r="C77"/>
      <c r="D77">
        <v>4</v>
      </c>
      <c r="E77">
        <v>14</v>
      </c>
      <c r="F77">
        <f t="shared" si="3"/>
        <v>18</v>
      </c>
      <c r="G77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s="5" customFormat="1" ht="15.75" thickBot="1" x14ac:dyDescent="0.3">
      <c r="B78" s="11" t="s">
        <v>9</v>
      </c>
      <c r="C78" s="16">
        <v>6881</v>
      </c>
      <c r="D78" s="16">
        <v>6355</v>
      </c>
      <c r="E78" s="16">
        <v>7052</v>
      </c>
      <c r="F78" s="16">
        <f t="shared" si="3"/>
        <v>20288</v>
      </c>
      <c r="G78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2:17" s="5" customFormat="1" ht="15.75" thickTop="1" x14ac:dyDescent="0.25">
      <c r="B79" s="10" t="s">
        <v>32</v>
      </c>
      <c r="C79"/>
      <c r="D79"/>
      <c r="E79"/>
      <c r="F79"/>
      <c r="G79"/>
    </row>
    <row r="80" spans="2:17" s="5" customFormat="1" x14ac:dyDescent="0.25">
      <c r="B80" t="s">
        <v>8</v>
      </c>
      <c r="C80">
        <v>0</v>
      </c>
      <c r="D80">
        <v>0</v>
      </c>
      <c r="E80"/>
      <c r="F80">
        <f>SUM(C80:E80)</f>
        <v>0</v>
      </c>
      <c r="G80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s="5" customFormat="1" ht="15.75" thickBot="1" x14ac:dyDescent="0.3">
      <c r="B81" s="11" t="s">
        <v>9</v>
      </c>
      <c r="C81" s="12">
        <v>0</v>
      </c>
      <c r="D81" s="12">
        <v>0</v>
      </c>
      <c r="E81" s="12"/>
      <c r="F81" s="12">
        <f>SUM(C81:E81)</f>
        <v>0</v>
      </c>
      <c r="G81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s="5" customFormat="1" ht="15.75" thickTop="1" x14ac:dyDescent="0.25">
      <c r="B82" s="10" t="s">
        <v>33</v>
      </c>
      <c r="C82"/>
      <c r="D82"/>
      <c r="E82"/>
      <c r="F82"/>
      <c r="G82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s="5" customFormat="1" x14ac:dyDescent="0.25">
      <c r="B83" t="s">
        <v>11</v>
      </c>
      <c r="C83"/>
      <c r="D83">
        <v>29</v>
      </c>
      <c r="E83"/>
      <c r="F83">
        <f t="shared" ref="F83:F93" si="4">SUM(C83:E83)</f>
        <v>29</v>
      </c>
      <c r="G83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s="5" customFormat="1" x14ac:dyDescent="0.25">
      <c r="B84" t="s">
        <v>12</v>
      </c>
      <c r="C84" s="14">
        <v>20295</v>
      </c>
      <c r="D84" s="14">
        <v>16067</v>
      </c>
      <c r="E84" s="14">
        <v>18353</v>
      </c>
      <c r="F84" s="14">
        <f t="shared" si="4"/>
        <v>54715</v>
      </c>
      <c r="G84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s="5" customFormat="1" x14ac:dyDescent="0.25">
      <c r="B85" t="s">
        <v>14</v>
      </c>
      <c r="C85">
        <v>519</v>
      </c>
      <c r="D85">
        <v>346</v>
      </c>
      <c r="E85">
        <v>299</v>
      </c>
      <c r="F85">
        <f t="shared" si="4"/>
        <v>1164</v>
      </c>
      <c r="G8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s="5" customFormat="1" x14ac:dyDescent="0.25">
      <c r="B86" t="s">
        <v>15</v>
      </c>
      <c r="C86">
        <v>2</v>
      </c>
      <c r="D86"/>
      <c r="E86"/>
      <c r="F86">
        <f t="shared" si="4"/>
        <v>2</v>
      </c>
      <c r="G86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2:17" s="5" customFormat="1" x14ac:dyDescent="0.25">
      <c r="B87" t="s">
        <v>16</v>
      </c>
      <c r="C87">
        <v>117</v>
      </c>
      <c r="D87"/>
      <c r="E87">
        <v>30</v>
      </c>
      <c r="F87">
        <f t="shared" si="4"/>
        <v>147</v>
      </c>
      <c r="G87"/>
    </row>
    <row r="88" spans="2:17" s="5" customFormat="1" x14ac:dyDescent="0.25">
      <c r="B88" t="s">
        <v>17</v>
      </c>
      <c r="C88">
        <v>126</v>
      </c>
      <c r="D88">
        <v>29</v>
      </c>
      <c r="E88">
        <v>125</v>
      </c>
      <c r="F88">
        <f t="shared" si="4"/>
        <v>280</v>
      </c>
      <c r="G88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s="5" customFormat="1" x14ac:dyDescent="0.25">
      <c r="B89" t="s">
        <v>8</v>
      </c>
      <c r="C89" s="14">
        <v>1659</v>
      </c>
      <c r="D89" s="14">
        <v>1604</v>
      </c>
      <c r="E89" s="14">
        <v>1286</v>
      </c>
      <c r="F89" s="14">
        <f t="shared" si="4"/>
        <v>4549</v>
      </c>
      <c r="G89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s="5" customFormat="1" x14ac:dyDescent="0.25">
      <c r="B90" t="s">
        <v>34</v>
      </c>
      <c r="C90"/>
      <c r="D90"/>
      <c r="E90">
        <v>53</v>
      </c>
      <c r="F90">
        <f t="shared" si="4"/>
        <v>53</v>
      </c>
      <c r="G90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s="5" customFormat="1" x14ac:dyDescent="0.25">
      <c r="B91" t="s">
        <v>19</v>
      </c>
      <c r="C91"/>
      <c r="D91">
        <v>32</v>
      </c>
      <c r="E91"/>
      <c r="F91">
        <f t="shared" si="4"/>
        <v>32</v>
      </c>
      <c r="G91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s="5" customFormat="1" x14ac:dyDescent="0.25">
      <c r="B92" t="s">
        <v>20</v>
      </c>
      <c r="C92"/>
      <c r="D92"/>
      <c r="E92">
        <v>121</v>
      </c>
      <c r="F92">
        <f t="shared" si="4"/>
        <v>121</v>
      </c>
      <c r="G92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s="5" customFormat="1" ht="15.75" thickBot="1" x14ac:dyDescent="0.3">
      <c r="B93" s="11" t="s">
        <v>9</v>
      </c>
      <c r="C93" s="16">
        <v>22718</v>
      </c>
      <c r="D93" s="16">
        <v>18107</v>
      </c>
      <c r="E93" s="16">
        <v>20267</v>
      </c>
      <c r="F93" s="16">
        <f t="shared" si="4"/>
        <v>61092</v>
      </c>
      <c r="G93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s="5" customFormat="1" ht="15.75" thickTop="1" x14ac:dyDescent="0.25">
      <c r="B94" t="s">
        <v>35</v>
      </c>
      <c r="C94"/>
      <c r="D94"/>
      <c r="E94"/>
      <c r="F94"/>
      <c r="G94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s="5" customFormat="1" x14ac:dyDescent="0.25">
      <c r="B95" t="s">
        <v>15</v>
      </c>
      <c r="C95" s="14">
        <v>283</v>
      </c>
      <c r="D95" s="14">
        <v>330</v>
      </c>
      <c r="E95" s="14">
        <v>330</v>
      </c>
      <c r="F95" s="14">
        <f>SUM(C95:E95)</f>
        <v>943</v>
      </c>
      <c r="G95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2:17" s="5" customFormat="1" x14ac:dyDescent="0.25">
      <c r="B96" t="s">
        <v>8</v>
      </c>
      <c r="C96" s="14">
        <v>381</v>
      </c>
      <c r="D96" s="14">
        <v>316</v>
      </c>
      <c r="E96" s="14">
        <v>242</v>
      </c>
      <c r="F96" s="14">
        <f>SUM(C96:E96)</f>
        <v>939</v>
      </c>
      <c r="G96"/>
    </row>
    <row r="97" spans="2:17" s="5" customFormat="1" ht="15.75" thickBot="1" x14ac:dyDescent="0.3">
      <c r="B97" s="11" t="s">
        <v>9</v>
      </c>
      <c r="C97" s="16">
        <f>SUM(C95:C96)</f>
        <v>664</v>
      </c>
      <c r="D97" s="16">
        <f>SUM(D95:D96)</f>
        <v>646</v>
      </c>
      <c r="E97" s="16">
        <f>SUM(E95:E96)</f>
        <v>572</v>
      </c>
      <c r="F97" s="16">
        <f>SUM(C97:E97)</f>
        <v>1882</v>
      </c>
      <c r="G97"/>
    </row>
    <row r="98" spans="2:17" s="5" customFormat="1" ht="15.75" thickTop="1" x14ac:dyDescent="0.25">
      <c r="B98" t="s">
        <v>36</v>
      </c>
      <c r="C98"/>
      <c r="D98"/>
      <c r="E98"/>
      <c r="F98"/>
      <c r="G9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s="5" customFormat="1" x14ac:dyDescent="0.25">
      <c r="B99" t="s">
        <v>15</v>
      </c>
      <c r="C99" s="14">
        <v>374</v>
      </c>
      <c r="D99" s="14">
        <v>468</v>
      </c>
      <c r="E99" s="14">
        <v>737</v>
      </c>
      <c r="F99" s="14">
        <f>SUM(C99:E99)</f>
        <v>1579</v>
      </c>
      <c r="G99"/>
    </row>
    <row r="100" spans="2:17" s="5" customFormat="1" x14ac:dyDescent="0.25">
      <c r="B100" t="s">
        <v>8</v>
      </c>
      <c r="C100" s="14">
        <v>247</v>
      </c>
      <c r="D100" s="14">
        <v>127</v>
      </c>
      <c r="E100" s="14">
        <v>185</v>
      </c>
      <c r="F100" s="14">
        <f>SUM(C100:E100)</f>
        <v>559</v>
      </c>
      <c r="G100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s="5" customFormat="1" ht="15.75" thickBot="1" x14ac:dyDescent="0.3">
      <c r="B101" s="11" t="s">
        <v>9</v>
      </c>
      <c r="C101" s="16">
        <v>621</v>
      </c>
      <c r="D101" s="16">
        <v>595</v>
      </c>
      <c r="E101" s="16">
        <v>922</v>
      </c>
      <c r="F101" s="16">
        <f>SUM(C101:E101)</f>
        <v>2138</v>
      </c>
      <c r="G101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s="5" customFormat="1" ht="15.75" thickTop="1" x14ac:dyDescent="0.25">
      <c r="B102" s="10" t="s">
        <v>37</v>
      </c>
      <c r="C102"/>
      <c r="D102"/>
      <c r="E102"/>
      <c r="F102"/>
      <c r="G102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s="5" customFormat="1" x14ac:dyDescent="0.25">
      <c r="B103" t="s">
        <v>8</v>
      </c>
      <c r="C103" s="14">
        <v>1394</v>
      </c>
      <c r="D103" s="14">
        <v>1089</v>
      </c>
      <c r="E103" s="14">
        <v>1119</v>
      </c>
      <c r="F103" s="14">
        <f>SUM(C103:E103)</f>
        <v>3602</v>
      </c>
      <c r="G103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s="5" customFormat="1" ht="15.75" thickBot="1" x14ac:dyDescent="0.3">
      <c r="B104" s="11" t="s">
        <v>9</v>
      </c>
      <c r="C104" s="16">
        <v>1394</v>
      </c>
      <c r="D104" s="16">
        <v>1089</v>
      </c>
      <c r="E104" s="16">
        <v>1119</v>
      </c>
      <c r="F104" s="16">
        <f>SUM(C104:E104)</f>
        <v>3602</v>
      </c>
      <c r="G104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s="5" customFormat="1" ht="15.75" thickTop="1" x14ac:dyDescent="0.25">
      <c r="B105" s="10" t="s">
        <v>38</v>
      </c>
      <c r="C105"/>
      <c r="D105"/>
      <c r="E105"/>
      <c r="F105"/>
      <c r="G10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s="5" customFormat="1" x14ac:dyDescent="0.25">
      <c r="B106" t="s">
        <v>11</v>
      </c>
      <c r="C106" s="14">
        <v>4494</v>
      </c>
      <c r="D106">
        <v>435</v>
      </c>
      <c r="E106">
        <v>52</v>
      </c>
      <c r="F106" s="14">
        <f t="shared" ref="F106:F115" si="5">SUM(C106:E106)</f>
        <v>4981</v>
      </c>
      <c r="G106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s="5" customFormat="1" x14ac:dyDescent="0.25">
      <c r="B107" t="s">
        <v>39</v>
      </c>
      <c r="C107"/>
      <c r="D107"/>
      <c r="E107">
        <v>25</v>
      </c>
      <c r="F107">
        <f t="shared" si="5"/>
        <v>25</v>
      </c>
      <c r="G107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s="5" customFormat="1" x14ac:dyDescent="0.25">
      <c r="B108" t="s">
        <v>12</v>
      </c>
      <c r="C108"/>
      <c r="D108"/>
      <c r="E108">
        <v>5</v>
      </c>
      <c r="F108">
        <f t="shared" si="5"/>
        <v>5</v>
      </c>
      <c r="G108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s="5" customFormat="1" x14ac:dyDescent="0.25">
      <c r="B109" t="s">
        <v>40</v>
      </c>
      <c r="C109">
        <v>991</v>
      </c>
      <c r="D109" s="14">
        <v>1708</v>
      </c>
      <c r="E109">
        <v>784</v>
      </c>
      <c r="F109">
        <f t="shared" si="5"/>
        <v>3483</v>
      </c>
      <c r="G109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s="5" customFormat="1" x14ac:dyDescent="0.25">
      <c r="B110" t="s">
        <v>26</v>
      </c>
      <c r="C110">
        <v>19</v>
      </c>
      <c r="D110"/>
      <c r="E110"/>
      <c r="F110">
        <f t="shared" si="5"/>
        <v>19</v>
      </c>
      <c r="G110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s="5" customFormat="1" x14ac:dyDescent="0.25">
      <c r="B111" t="s">
        <v>13</v>
      </c>
      <c r="C111">
        <v>7</v>
      </c>
      <c r="D111">
        <v>14</v>
      </c>
      <c r="E111"/>
      <c r="F111">
        <f t="shared" si="5"/>
        <v>21</v>
      </c>
      <c r="G111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s="5" customFormat="1" x14ac:dyDescent="0.25">
      <c r="B112" t="s">
        <v>14</v>
      </c>
      <c r="C112"/>
      <c r="D112"/>
      <c r="E112">
        <v>17</v>
      </c>
      <c r="F112">
        <f t="shared" si="5"/>
        <v>17</v>
      </c>
      <c r="G112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s="5" customFormat="1" x14ac:dyDescent="0.25">
      <c r="B113" t="s">
        <v>15</v>
      </c>
      <c r="C113" s="14">
        <v>4654</v>
      </c>
      <c r="D113" s="14">
        <v>7212</v>
      </c>
      <c r="E113" s="14">
        <v>10434</v>
      </c>
      <c r="F113" s="14">
        <f t="shared" si="5"/>
        <v>22300</v>
      </c>
      <c r="G113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2:17" s="5" customFormat="1" x14ac:dyDescent="0.25">
      <c r="B114" t="s">
        <v>8</v>
      </c>
      <c r="C114">
        <v>253</v>
      </c>
      <c r="D114">
        <v>35</v>
      </c>
      <c r="E114">
        <v>170</v>
      </c>
      <c r="F114">
        <f t="shared" si="5"/>
        <v>458</v>
      </c>
      <c r="G114"/>
    </row>
    <row r="115" spans="2:17" s="5" customFormat="1" ht="15.75" thickBot="1" x14ac:dyDescent="0.3">
      <c r="B115" s="11" t="s">
        <v>9</v>
      </c>
      <c r="C115" s="16">
        <v>10418</v>
      </c>
      <c r="D115" s="16">
        <v>9404</v>
      </c>
      <c r="E115" s="16">
        <v>11487</v>
      </c>
      <c r="F115" s="16">
        <f t="shared" si="5"/>
        <v>31309</v>
      </c>
      <c r="G1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s="5" customFormat="1" ht="15.75" thickTop="1" x14ac:dyDescent="0.25">
      <c r="B116" s="10" t="s">
        <v>41</v>
      </c>
      <c r="C116"/>
      <c r="D116"/>
      <c r="E116"/>
      <c r="F116"/>
      <c r="G116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s="5" customFormat="1" x14ac:dyDescent="0.25">
      <c r="B117" t="s">
        <v>8</v>
      </c>
      <c r="C117"/>
      <c r="D117">
        <v>1</v>
      </c>
      <c r="E117"/>
      <c r="F117">
        <f>SUM(D117:E117)</f>
        <v>1</v>
      </c>
      <c r="G117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s="5" customFormat="1" x14ac:dyDescent="0.25">
      <c r="B118" t="s">
        <v>18</v>
      </c>
      <c r="C118"/>
      <c r="D118"/>
      <c r="E118">
        <v>3</v>
      </c>
      <c r="F118">
        <f>SUM(D118:E118)</f>
        <v>3</v>
      </c>
      <c r="G118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s="5" customFormat="1" ht="15.75" thickBot="1" x14ac:dyDescent="0.3">
      <c r="B119" s="11" t="s">
        <v>9</v>
      </c>
      <c r="C119" s="19"/>
      <c r="D119" s="12">
        <v>1</v>
      </c>
      <c r="E119" s="12">
        <v>3</v>
      </c>
      <c r="F119" s="12">
        <f>SUM(D119:E119)</f>
        <v>4</v>
      </c>
      <c r="G119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2:17" s="5" customFormat="1" ht="15.75" thickTop="1" x14ac:dyDescent="0.25">
      <c r="B120" s="10" t="s">
        <v>42</v>
      </c>
      <c r="C120"/>
      <c r="D120"/>
      <c r="E120"/>
      <c r="F120"/>
      <c r="G120"/>
    </row>
    <row r="121" spans="2:17" s="5" customFormat="1" x14ac:dyDescent="0.25">
      <c r="B121" t="s">
        <v>8</v>
      </c>
      <c r="C121">
        <v>15</v>
      </c>
      <c r="D121">
        <v>7</v>
      </c>
      <c r="E121">
        <v>12</v>
      </c>
      <c r="F121">
        <f>SUM(C121:E121)</f>
        <v>34</v>
      </c>
      <c r="G1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s="5" customFormat="1" ht="15.75" thickBot="1" x14ac:dyDescent="0.3">
      <c r="B122" s="11" t="s">
        <v>9</v>
      </c>
      <c r="C122" s="12">
        <v>15</v>
      </c>
      <c r="D122" s="12">
        <v>7</v>
      </c>
      <c r="E122" s="12">
        <v>12</v>
      </c>
      <c r="F122" s="12">
        <f>SUM(C122:E122)</f>
        <v>34</v>
      </c>
      <c r="G122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s="5" customFormat="1" ht="15.75" thickTop="1" x14ac:dyDescent="0.25">
      <c r="B123" s="10" t="s">
        <v>43</v>
      </c>
      <c r="C123" s="10"/>
      <c r="D123" s="10"/>
      <c r="E123" s="10"/>
      <c r="F123" s="10"/>
      <c r="G123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s="5" customFormat="1" x14ac:dyDescent="0.25">
      <c r="B124" t="s">
        <v>15</v>
      </c>
      <c r="C124" s="14">
        <v>2660</v>
      </c>
      <c r="D124" s="14">
        <v>2891</v>
      </c>
      <c r="E124" s="14">
        <v>3562</v>
      </c>
      <c r="F124" s="14">
        <f>SUM(C124:E124)</f>
        <v>9113</v>
      </c>
      <c r="G124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2:17" s="5" customFormat="1" x14ac:dyDescent="0.25">
      <c r="B125" t="s">
        <v>17</v>
      </c>
      <c r="C125"/>
      <c r="D125">
        <v>1</v>
      </c>
      <c r="E125"/>
      <c r="F125">
        <f>SUM(C125:E125)</f>
        <v>1</v>
      </c>
      <c r="G125"/>
    </row>
    <row r="126" spans="2:17" s="5" customFormat="1" x14ac:dyDescent="0.25">
      <c r="B126" t="s">
        <v>8</v>
      </c>
      <c r="C126">
        <v>156</v>
      </c>
      <c r="D126">
        <v>90</v>
      </c>
      <c r="E126">
        <v>251</v>
      </c>
      <c r="F126">
        <f>SUM(C126:E126)</f>
        <v>497</v>
      </c>
      <c r="G126"/>
    </row>
    <row r="127" spans="2:17" s="5" customFormat="1" ht="15.75" thickBot="1" x14ac:dyDescent="0.3">
      <c r="B127" s="11" t="s">
        <v>9</v>
      </c>
      <c r="C127" s="16">
        <v>2816</v>
      </c>
      <c r="D127" s="16">
        <v>2982</v>
      </c>
      <c r="E127" s="16">
        <v>3813</v>
      </c>
      <c r="F127" s="16">
        <f>SUM(C127:E127)</f>
        <v>9611</v>
      </c>
      <c r="G127"/>
    </row>
    <row r="128" spans="2:17" s="5" customFormat="1" ht="15.75" thickTop="1" x14ac:dyDescent="0.25">
      <c r="B128" s="10" t="s">
        <v>44</v>
      </c>
      <c r="C128"/>
      <c r="D128"/>
      <c r="E128"/>
      <c r="F128"/>
      <c r="G128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s="5" customFormat="1" x14ac:dyDescent="0.25">
      <c r="B129" t="s">
        <v>11</v>
      </c>
      <c r="C129">
        <v>5</v>
      </c>
      <c r="D129"/>
      <c r="E129"/>
      <c r="F129">
        <f>SUM(C129:E129)</f>
        <v>5</v>
      </c>
      <c r="G129"/>
      <c r="H129" s="18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2:17" s="5" customFormat="1" x14ac:dyDescent="0.25">
      <c r="B130" t="s">
        <v>13</v>
      </c>
      <c r="C130">
        <v>29</v>
      </c>
      <c r="D130">
        <v>26</v>
      </c>
      <c r="E130">
        <v>59</v>
      </c>
      <c r="F130">
        <f>SUM(C130:E130)</f>
        <v>114</v>
      </c>
      <c r="G130"/>
    </row>
    <row r="131" spans="2:17" s="5" customFormat="1" x14ac:dyDescent="0.25">
      <c r="B131" t="s">
        <v>8</v>
      </c>
      <c r="C131">
        <v>235</v>
      </c>
      <c r="D131">
        <v>131</v>
      </c>
      <c r="E131">
        <v>7</v>
      </c>
      <c r="F131">
        <f>SUM(C131:E131)</f>
        <v>373</v>
      </c>
      <c r="G131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s="5" customFormat="1" ht="15.75" thickBot="1" x14ac:dyDescent="0.3">
      <c r="B132" s="11" t="s">
        <v>9</v>
      </c>
      <c r="C132" s="12">
        <v>269</v>
      </c>
      <c r="D132" s="12">
        <v>157</v>
      </c>
      <c r="E132" s="12">
        <v>66</v>
      </c>
      <c r="F132" s="12">
        <f>SUM(C132:E132)</f>
        <v>492</v>
      </c>
      <c r="G132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s="5" customFormat="1" ht="15.75" thickTop="1" x14ac:dyDescent="0.25">
      <c r="B133" s="10" t="s">
        <v>45</v>
      </c>
      <c r="C133"/>
      <c r="D133"/>
      <c r="E133"/>
      <c r="F133"/>
      <c r="G133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s="5" customFormat="1" x14ac:dyDescent="0.25">
      <c r="B134" t="s">
        <v>12</v>
      </c>
      <c r="C134" s="14"/>
      <c r="D134" s="14">
        <v>7</v>
      </c>
      <c r="E134" s="14">
        <v>25</v>
      </c>
      <c r="F134" s="14">
        <f t="shared" ref="F134:F140" si="6">SUM(C134:E134)</f>
        <v>32</v>
      </c>
      <c r="G134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s="5" customFormat="1" x14ac:dyDescent="0.25">
      <c r="B135" t="s">
        <v>26</v>
      </c>
      <c r="C135" s="14">
        <v>12</v>
      </c>
      <c r="D135" s="14">
        <v>12</v>
      </c>
      <c r="E135" s="14">
        <v>21</v>
      </c>
      <c r="F135" s="14">
        <f t="shared" si="6"/>
        <v>45</v>
      </c>
      <c r="G13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s="5" customFormat="1" x14ac:dyDescent="0.25">
      <c r="B136" t="s">
        <v>13</v>
      </c>
      <c r="C136" s="14">
        <v>79</v>
      </c>
      <c r="D136" s="14">
        <v>284</v>
      </c>
      <c r="E136" s="14">
        <v>389</v>
      </c>
      <c r="F136" s="14">
        <f t="shared" si="6"/>
        <v>752</v>
      </c>
      <c r="G136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s="5" customFormat="1" x14ac:dyDescent="0.25">
      <c r="B137" t="s">
        <v>15</v>
      </c>
      <c r="C137" s="14">
        <v>1295</v>
      </c>
      <c r="D137" s="14">
        <v>1043</v>
      </c>
      <c r="E137" s="14">
        <v>1336</v>
      </c>
      <c r="F137" s="14">
        <f t="shared" si="6"/>
        <v>3674</v>
      </c>
      <c r="G137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s="5" customFormat="1" x14ac:dyDescent="0.25">
      <c r="B138" t="s">
        <v>8</v>
      </c>
      <c r="C138" s="14">
        <v>67</v>
      </c>
      <c r="D138" s="14">
        <v>8</v>
      </c>
      <c r="E138" s="14">
        <v>31</v>
      </c>
      <c r="F138" s="14">
        <f t="shared" si="6"/>
        <v>106</v>
      </c>
      <c r="G138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s="5" customFormat="1" x14ac:dyDescent="0.25">
      <c r="B139" t="s">
        <v>18</v>
      </c>
      <c r="C139" s="14"/>
      <c r="D139" s="14">
        <v>4</v>
      </c>
      <c r="E139" s="14"/>
      <c r="F139" s="14">
        <f t="shared" si="6"/>
        <v>4</v>
      </c>
      <c r="G139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s="5" customFormat="1" ht="15.75" thickBot="1" x14ac:dyDescent="0.3">
      <c r="B140" s="11" t="s">
        <v>9</v>
      </c>
      <c r="C140" s="16">
        <f>SUM(C134:C139)</f>
        <v>1453</v>
      </c>
      <c r="D140" s="16">
        <f>SUM(D134:D139)</f>
        <v>1358</v>
      </c>
      <c r="E140" s="16">
        <f>SUM(E134:E139)</f>
        <v>1802</v>
      </c>
      <c r="F140" s="16">
        <f t="shared" si="6"/>
        <v>4613</v>
      </c>
      <c r="G140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s="5" customFormat="1" ht="15.75" thickTop="1" x14ac:dyDescent="0.25">
      <c r="B141"/>
      <c r="C141" s="14"/>
      <c r="D141" s="14"/>
      <c r="E141" s="14"/>
      <c r="F141"/>
      <c r="G141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s="5" customFormat="1" x14ac:dyDescent="0.25">
      <c r="B142" s="10" t="s">
        <v>46</v>
      </c>
      <c r="C142"/>
      <c r="D142"/>
      <c r="E142"/>
      <c r="F142"/>
      <c r="G142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s="5" customFormat="1" x14ac:dyDescent="0.25">
      <c r="B143" t="s">
        <v>8</v>
      </c>
      <c r="C143">
        <v>7</v>
      </c>
      <c r="D143">
        <v>9</v>
      </c>
      <c r="E143">
        <v>29</v>
      </c>
      <c r="F143">
        <f>SUM(C143:E143)</f>
        <v>45</v>
      </c>
      <c r="G143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2:17" s="5" customFormat="1" ht="15.75" thickBot="1" x14ac:dyDescent="0.3">
      <c r="B144" s="11" t="s">
        <v>9</v>
      </c>
      <c r="C144" s="12">
        <v>7</v>
      </c>
      <c r="D144" s="12">
        <v>9</v>
      </c>
      <c r="E144" s="12">
        <v>29</v>
      </c>
      <c r="F144" s="12">
        <f>SUM(C144:E144)</f>
        <v>45</v>
      </c>
      <c r="G144" s="10"/>
    </row>
    <row r="145" spans="2:17" s="5" customFormat="1" ht="15.75" thickTop="1" x14ac:dyDescent="0.25">
      <c r="B145" s="10" t="s">
        <v>47</v>
      </c>
      <c r="C145"/>
      <c r="D145"/>
      <c r="E145"/>
      <c r="F145"/>
      <c r="G145"/>
    </row>
    <row r="146" spans="2:17" s="5" customFormat="1" x14ac:dyDescent="0.25">
      <c r="B146" t="s">
        <v>12</v>
      </c>
      <c r="C146"/>
      <c r="D146"/>
      <c r="E146">
        <v>2</v>
      </c>
      <c r="F146">
        <f>SUM(C146:E146)</f>
        <v>2</v>
      </c>
      <c r="G146"/>
      <c r="J146" s="18"/>
      <c r="K146" s="18"/>
      <c r="L146" s="18"/>
      <c r="M146" s="18"/>
      <c r="N146" s="18"/>
      <c r="O146" s="18"/>
      <c r="P146" s="18"/>
      <c r="Q146" s="18"/>
    </row>
    <row r="147" spans="2:17" s="5" customFormat="1" x14ac:dyDescent="0.25">
      <c r="B147" t="s">
        <v>15</v>
      </c>
      <c r="C147" s="14">
        <v>1260</v>
      </c>
      <c r="D147" s="14">
        <v>1258</v>
      </c>
      <c r="E147" s="14">
        <v>1408</v>
      </c>
      <c r="F147" s="14">
        <f>SUM(C147:E147)</f>
        <v>3926</v>
      </c>
      <c r="G147"/>
    </row>
    <row r="148" spans="2:17" s="5" customFormat="1" x14ac:dyDescent="0.25">
      <c r="B148" t="s">
        <v>8</v>
      </c>
      <c r="C148" s="14">
        <v>1416</v>
      </c>
      <c r="D148" s="14">
        <v>1153</v>
      </c>
      <c r="E148" s="14">
        <v>1307</v>
      </c>
      <c r="F148" s="14">
        <f>SUM(C148:E148)</f>
        <v>3876</v>
      </c>
      <c r="G148"/>
    </row>
    <row r="149" spans="2:17" s="5" customFormat="1" ht="15.75" thickBot="1" x14ac:dyDescent="0.3">
      <c r="B149" s="11" t="s">
        <v>9</v>
      </c>
      <c r="C149" s="16">
        <v>2676</v>
      </c>
      <c r="D149" s="16">
        <v>2411</v>
      </c>
      <c r="E149" s="16">
        <v>2717</v>
      </c>
      <c r="F149" s="16">
        <f>SUM(C149:E149)</f>
        <v>7804</v>
      </c>
      <c r="G149"/>
    </row>
    <row r="150" spans="2:17" s="5" customFormat="1" ht="15.75" thickTop="1" x14ac:dyDescent="0.25">
      <c r="B150" s="10" t="s">
        <v>48</v>
      </c>
      <c r="C150"/>
      <c r="D150"/>
      <c r="E150"/>
      <c r="F150"/>
      <c r="G150"/>
    </row>
    <row r="151" spans="2:17" s="5" customFormat="1" x14ac:dyDescent="0.25">
      <c r="B151" t="s">
        <v>8</v>
      </c>
      <c r="C151">
        <v>135</v>
      </c>
      <c r="D151">
        <v>131</v>
      </c>
      <c r="E151">
        <v>128</v>
      </c>
      <c r="F151">
        <f>SUM(C151:E151)</f>
        <v>394</v>
      </c>
      <c r="G151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s="5" customFormat="1" ht="15.75" thickBot="1" x14ac:dyDescent="0.3">
      <c r="B152" s="11" t="s">
        <v>9</v>
      </c>
      <c r="C152" s="12">
        <v>135</v>
      </c>
      <c r="D152" s="12">
        <v>131</v>
      </c>
      <c r="E152" s="12">
        <v>128</v>
      </c>
      <c r="F152" s="12">
        <f>SUM(C152:E152)</f>
        <v>394</v>
      </c>
      <c r="G152" s="10"/>
    </row>
    <row r="153" spans="2:17" s="5" customFormat="1" ht="15.75" thickTop="1" x14ac:dyDescent="0.25">
      <c r="B153" t="s">
        <v>49</v>
      </c>
      <c r="C153"/>
      <c r="D153"/>
      <c r="E153"/>
      <c r="F153"/>
      <c r="G153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s="5" customFormat="1" x14ac:dyDescent="0.25">
      <c r="B154" t="s">
        <v>15</v>
      </c>
      <c r="C154">
        <v>197</v>
      </c>
      <c r="D154">
        <v>482</v>
      </c>
      <c r="E154">
        <v>720</v>
      </c>
      <c r="F154">
        <f>SUM(C154:E154)</f>
        <v>1399</v>
      </c>
      <c r="G154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s="5" customFormat="1" x14ac:dyDescent="0.25">
      <c r="B155" t="s">
        <v>17</v>
      </c>
      <c r="C155"/>
      <c r="D155"/>
      <c r="E155">
        <v>0</v>
      </c>
      <c r="F155">
        <f>SUM(C155:E155)</f>
        <v>0</v>
      </c>
      <c r="G15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s="5" customFormat="1" x14ac:dyDescent="0.25">
      <c r="B156" t="s">
        <v>8</v>
      </c>
      <c r="C156" s="14">
        <v>4091</v>
      </c>
      <c r="D156" s="14">
        <v>3471</v>
      </c>
      <c r="E156" s="14">
        <v>3471</v>
      </c>
      <c r="F156" s="14">
        <f>SUM(C156:E156)</f>
        <v>11033</v>
      </c>
      <c r="G156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2:17" s="5" customFormat="1" ht="15.75" thickBot="1" x14ac:dyDescent="0.3">
      <c r="B157" s="11" t="s">
        <v>9</v>
      </c>
      <c r="C157" s="16">
        <v>4288</v>
      </c>
      <c r="D157" s="16">
        <v>3953</v>
      </c>
      <c r="E157" s="16">
        <v>4191</v>
      </c>
      <c r="F157" s="16">
        <f>SUM(C157:E157)</f>
        <v>12432</v>
      </c>
      <c r="G157"/>
    </row>
    <row r="158" spans="2:17" s="5" customFormat="1" ht="15.75" thickTop="1" x14ac:dyDescent="0.25">
      <c r="B158" s="10" t="s">
        <v>50</v>
      </c>
      <c r="C158"/>
      <c r="D158"/>
      <c r="E158"/>
      <c r="F158"/>
      <c r="G158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s="5" customFormat="1" x14ac:dyDescent="0.25">
      <c r="B159" t="s">
        <v>11</v>
      </c>
      <c r="C159">
        <v>9</v>
      </c>
      <c r="D159"/>
      <c r="E159"/>
      <c r="F159">
        <f>SUM(C159:E159)</f>
        <v>9</v>
      </c>
      <c r="G159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s="5" customFormat="1" ht="15.75" thickBot="1" x14ac:dyDescent="0.3">
      <c r="B160" s="11" t="s">
        <v>9</v>
      </c>
      <c r="C160" s="12">
        <v>9</v>
      </c>
      <c r="D160" s="12"/>
      <c r="E160" s="12"/>
      <c r="F160" s="12">
        <f>SUM(C160:E160)</f>
        <v>9</v>
      </c>
      <c r="G160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s="5" customFormat="1" ht="15.75" thickTop="1" x14ac:dyDescent="0.25">
      <c r="B161" s="10" t="s">
        <v>51</v>
      </c>
      <c r="C161"/>
      <c r="D161"/>
      <c r="E161"/>
      <c r="F161"/>
      <c r="G161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s="5" customFormat="1" x14ac:dyDescent="0.25">
      <c r="B162" t="s">
        <v>14</v>
      </c>
      <c r="C162"/>
      <c r="D162">
        <v>9</v>
      </c>
      <c r="E162">
        <v>1</v>
      </c>
      <c r="F162">
        <f>SUM(C162:E162)</f>
        <v>10</v>
      </c>
      <c r="G162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s="5" customFormat="1" x14ac:dyDescent="0.25">
      <c r="B163" t="s">
        <v>17</v>
      </c>
      <c r="C163" s="14">
        <v>1706</v>
      </c>
      <c r="D163" s="14">
        <v>1228</v>
      </c>
      <c r="E163" s="14">
        <v>1175</v>
      </c>
      <c r="F163" s="14">
        <f>SUM(C163:E163)</f>
        <v>4109</v>
      </c>
      <c r="G163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s="5" customFormat="1" x14ac:dyDescent="0.25">
      <c r="B164" t="s">
        <v>19</v>
      </c>
      <c r="C164" s="14">
        <v>10256</v>
      </c>
      <c r="D164" s="14">
        <v>9939</v>
      </c>
      <c r="E164" s="14">
        <v>11138</v>
      </c>
      <c r="F164" s="14">
        <f>SUM(C164:E164)</f>
        <v>31333</v>
      </c>
      <c r="G164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s="5" customFormat="1" x14ac:dyDescent="0.25">
      <c r="B165" t="s">
        <v>52</v>
      </c>
      <c r="C165" s="14">
        <v>3798</v>
      </c>
      <c r="D165" s="14">
        <v>3031</v>
      </c>
      <c r="E165" s="14">
        <v>2497</v>
      </c>
      <c r="F165" s="14">
        <f>SUM(C165:E165)</f>
        <v>9326</v>
      </c>
      <c r="G16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s="5" customFormat="1" ht="15.75" thickBot="1" x14ac:dyDescent="0.3">
      <c r="B166" s="11" t="s">
        <v>9</v>
      </c>
      <c r="C166" s="16">
        <v>15760</v>
      </c>
      <c r="D166" s="16">
        <v>14207</v>
      </c>
      <c r="E166" s="16">
        <v>14811</v>
      </c>
      <c r="F166" s="16">
        <f>SUM(C166:E166)</f>
        <v>44778</v>
      </c>
      <c r="G166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s="5" customFormat="1" ht="15.75" thickTop="1" x14ac:dyDescent="0.25">
      <c r="B167" s="10" t="s">
        <v>53</v>
      </c>
      <c r="C167"/>
      <c r="D167"/>
      <c r="E167"/>
      <c r="F167"/>
      <c r="G16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2:17" s="5" customFormat="1" x14ac:dyDescent="0.25">
      <c r="B168" t="s">
        <v>11</v>
      </c>
      <c r="C168">
        <v>296</v>
      </c>
      <c r="D168">
        <v>931</v>
      </c>
      <c r="E168" s="14">
        <v>1476</v>
      </c>
      <c r="F168" s="14">
        <f t="shared" ref="F168:F181" si="7">SUM(C168:E168)</f>
        <v>2703</v>
      </c>
      <c r="G168"/>
    </row>
    <row r="169" spans="2:17" s="5" customFormat="1" x14ac:dyDescent="0.25">
      <c r="B169" t="s">
        <v>39</v>
      </c>
      <c r="C169">
        <v>11</v>
      </c>
      <c r="D169">
        <v>64</v>
      </c>
      <c r="E169">
        <v>159</v>
      </c>
      <c r="F169" s="14">
        <f t="shared" si="7"/>
        <v>234</v>
      </c>
      <c r="G169"/>
    </row>
    <row r="170" spans="2:17" s="5" customFormat="1" x14ac:dyDescent="0.25">
      <c r="B170" t="s">
        <v>12</v>
      </c>
      <c r="C170">
        <v>18</v>
      </c>
      <c r="D170">
        <v>98</v>
      </c>
      <c r="E170">
        <v>151</v>
      </c>
      <c r="F170" s="14">
        <f t="shared" si="7"/>
        <v>267</v>
      </c>
      <c r="G170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s="5" customFormat="1" x14ac:dyDescent="0.25">
      <c r="B171" t="s">
        <v>54</v>
      </c>
      <c r="C171">
        <v>11</v>
      </c>
      <c r="D171">
        <v>75</v>
      </c>
      <c r="E171">
        <v>735</v>
      </c>
      <c r="F171" s="14">
        <f t="shared" si="7"/>
        <v>821</v>
      </c>
      <c r="G171"/>
    </row>
    <row r="172" spans="2:17" s="5" customFormat="1" x14ac:dyDescent="0.25">
      <c r="B172" t="s">
        <v>40</v>
      </c>
      <c r="C172">
        <v>19</v>
      </c>
      <c r="D172">
        <v>15</v>
      </c>
      <c r="E172">
        <v>70</v>
      </c>
      <c r="F172" s="14">
        <f t="shared" si="7"/>
        <v>104</v>
      </c>
      <c r="G172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s="5" customFormat="1" x14ac:dyDescent="0.25">
      <c r="B173" t="s">
        <v>26</v>
      </c>
      <c r="C173">
        <v>0</v>
      </c>
      <c r="D173">
        <v>5</v>
      </c>
      <c r="E173"/>
      <c r="F173" s="14">
        <f t="shared" si="7"/>
        <v>5</v>
      </c>
      <c r="G173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s="5" customFormat="1" x14ac:dyDescent="0.25">
      <c r="B174" t="s">
        <v>13</v>
      </c>
      <c r="C174">
        <v>0</v>
      </c>
      <c r="D174">
        <v>191</v>
      </c>
      <c r="E174">
        <v>186</v>
      </c>
      <c r="F174" s="14">
        <f t="shared" si="7"/>
        <v>377</v>
      </c>
      <c r="G174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s="5" customFormat="1" x14ac:dyDescent="0.25">
      <c r="B175" t="s">
        <v>14</v>
      </c>
      <c r="C175">
        <v>82</v>
      </c>
      <c r="D175">
        <v>56</v>
      </c>
      <c r="E175">
        <v>62</v>
      </c>
      <c r="F175" s="14">
        <f t="shared" si="7"/>
        <v>200</v>
      </c>
      <c r="G17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s="5" customFormat="1" x14ac:dyDescent="0.25">
      <c r="B176" t="s">
        <v>15</v>
      </c>
      <c r="C176"/>
      <c r="D176">
        <v>10</v>
      </c>
      <c r="E176">
        <v>29</v>
      </c>
      <c r="F176" s="14">
        <f t="shared" si="7"/>
        <v>39</v>
      </c>
      <c r="G176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s="5" customFormat="1" x14ac:dyDescent="0.25">
      <c r="B177" t="s">
        <v>16</v>
      </c>
      <c r="C177">
        <v>22</v>
      </c>
      <c r="D177"/>
      <c r="E177"/>
      <c r="F177" s="14">
        <f t="shared" si="7"/>
        <v>22</v>
      </c>
      <c r="G177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s="5" customFormat="1" x14ac:dyDescent="0.25">
      <c r="B178" t="s">
        <v>17</v>
      </c>
      <c r="C178"/>
      <c r="D178"/>
      <c r="E178">
        <v>18</v>
      </c>
      <c r="F178" s="14">
        <f t="shared" si="7"/>
        <v>18</v>
      </c>
      <c r="G178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s="5" customFormat="1" x14ac:dyDescent="0.25">
      <c r="B179" t="s">
        <v>8</v>
      </c>
      <c r="C179" s="14">
        <v>4664</v>
      </c>
      <c r="D179" s="14">
        <v>3247</v>
      </c>
      <c r="E179" s="14">
        <v>1287</v>
      </c>
      <c r="F179" s="14">
        <f t="shared" si="7"/>
        <v>9198</v>
      </c>
      <c r="G179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s="5" customFormat="1" x14ac:dyDescent="0.25">
      <c r="B180" t="s">
        <v>18</v>
      </c>
      <c r="C180">
        <v>9</v>
      </c>
      <c r="D180">
        <v>12</v>
      </c>
      <c r="E180">
        <v>9</v>
      </c>
      <c r="F180" s="14">
        <f t="shared" si="7"/>
        <v>30</v>
      </c>
      <c r="G180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s="5" customFormat="1" ht="15.75" thickBot="1" x14ac:dyDescent="0.3">
      <c r="B181" s="11" t="s">
        <v>9</v>
      </c>
      <c r="C181" s="16">
        <v>5132</v>
      </c>
      <c r="D181" s="16">
        <v>4704</v>
      </c>
      <c r="E181" s="16">
        <v>4182</v>
      </c>
      <c r="F181" s="16">
        <f t="shared" si="7"/>
        <v>14018</v>
      </c>
      <c r="G181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2:17" s="5" customFormat="1" ht="15.75" thickTop="1" x14ac:dyDescent="0.25">
      <c r="B182" s="10" t="s">
        <v>55</v>
      </c>
      <c r="C182"/>
      <c r="D182"/>
      <c r="E182"/>
      <c r="F182"/>
      <c r="G182"/>
    </row>
    <row r="183" spans="2:17" s="5" customFormat="1" x14ac:dyDescent="0.25">
      <c r="B183" t="s">
        <v>8</v>
      </c>
      <c r="C183"/>
      <c r="D183">
        <v>1</v>
      </c>
      <c r="E183">
        <v>1</v>
      </c>
      <c r="F183" s="14">
        <f>SUM(D183:E183)</f>
        <v>2</v>
      </c>
      <c r="G183"/>
    </row>
    <row r="184" spans="2:17" s="5" customFormat="1" ht="15.75" thickBot="1" x14ac:dyDescent="0.3">
      <c r="B184" s="11" t="s">
        <v>9</v>
      </c>
      <c r="C184" s="19"/>
      <c r="D184" s="12">
        <v>1</v>
      </c>
      <c r="E184" s="12">
        <v>1</v>
      </c>
      <c r="F184" s="12">
        <f>SUM(D184:E184)</f>
        <v>2</v>
      </c>
      <c r="G184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2:17" s="5" customFormat="1" ht="15.75" thickTop="1" x14ac:dyDescent="0.25">
      <c r="B185" s="10" t="s">
        <v>56</v>
      </c>
      <c r="C185"/>
      <c r="D185"/>
      <c r="E185"/>
      <c r="F185"/>
      <c r="G185"/>
    </row>
    <row r="186" spans="2:17" s="5" customFormat="1" x14ac:dyDescent="0.25">
      <c r="B186" t="s">
        <v>15</v>
      </c>
      <c r="C186">
        <v>0</v>
      </c>
      <c r="D186"/>
      <c r="E186"/>
      <c r="F186">
        <f>SUM(C186:E186)</f>
        <v>0</v>
      </c>
      <c r="G186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s="5" customFormat="1" x14ac:dyDescent="0.25">
      <c r="B187" t="s">
        <v>8</v>
      </c>
      <c r="C187">
        <v>220</v>
      </c>
      <c r="D187">
        <v>163</v>
      </c>
      <c r="E187">
        <v>227</v>
      </c>
      <c r="F187">
        <f>SUM(C187:E187)</f>
        <v>610</v>
      </c>
      <c r="G187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s="5" customFormat="1" ht="15.75" thickBot="1" x14ac:dyDescent="0.3">
      <c r="B188" s="11" t="s">
        <v>9</v>
      </c>
      <c r="C188" s="12">
        <f>SUM(C186:C187)</f>
        <v>220</v>
      </c>
      <c r="D188" s="12">
        <f>SUM(D186:D187)</f>
        <v>163</v>
      </c>
      <c r="E188" s="12">
        <f>SUM(E186:E187)</f>
        <v>227</v>
      </c>
      <c r="F188" s="12">
        <f>SUM(C188:E188)</f>
        <v>610</v>
      </c>
      <c r="G188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s="5" customFormat="1" ht="15.75" thickTop="1" x14ac:dyDescent="0.25">
      <c r="B189" s="10" t="s">
        <v>57</v>
      </c>
      <c r="C189"/>
      <c r="D189"/>
      <c r="E189"/>
      <c r="F189"/>
      <c r="G189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s="5" customFormat="1" x14ac:dyDescent="0.25">
      <c r="B190" t="s">
        <v>15</v>
      </c>
      <c r="C190">
        <v>1</v>
      </c>
      <c r="D190"/>
      <c r="E190"/>
      <c r="F190">
        <f>SUM(C190:E190)</f>
        <v>1</v>
      </c>
      <c r="G190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s="5" customFormat="1" x14ac:dyDescent="0.25">
      <c r="B191" t="s">
        <v>8</v>
      </c>
      <c r="C191">
        <v>3</v>
      </c>
      <c r="D191">
        <v>7</v>
      </c>
      <c r="E191">
        <v>4</v>
      </c>
      <c r="F191">
        <f>SUM(C191:E191)</f>
        <v>14</v>
      </c>
      <c r="G191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s="5" customFormat="1" ht="15.75" thickBot="1" x14ac:dyDescent="0.3">
      <c r="B192" s="11" t="s">
        <v>9</v>
      </c>
      <c r="C192" s="12">
        <v>4</v>
      </c>
      <c r="D192" s="12">
        <v>7</v>
      </c>
      <c r="E192" s="12">
        <v>4</v>
      </c>
      <c r="F192" s="12">
        <f>SUM(C192:E192)</f>
        <v>15</v>
      </c>
      <c r="G192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s="5" customFormat="1" ht="15.75" thickTop="1" x14ac:dyDescent="0.25">
      <c r="B193" s="10" t="s">
        <v>58</v>
      </c>
      <c r="C193"/>
      <c r="D193"/>
      <c r="E193"/>
      <c r="F193"/>
      <c r="G193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2:17" s="5" customFormat="1" x14ac:dyDescent="0.25">
      <c r="B194" t="s">
        <v>11</v>
      </c>
      <c r="C194"/>
      <c r="D194"/>
      <c r="E194">
        <v>21</v>
      </c>
      <c r="F194">
        <f t="shared" ref="F194:F202" si="8">SUM(C194:E194)</f>
        <v>21</v>
      </c>
      <c r="G194"/>
    </row>
    <row r="195" spans="2:17" s="5" customFormat="1" x14ac:dyDescent="0.25">
      <c r="B195" t="s">
        <v>39</v>
      </c>
      <c r="C195"/>
      <c r="D195">
        <v>100</v>
      </c>
      <c r="E195">
        <v>48</v>
      </c>
      <c r="F195">
        <f t="shared" si="8"/>
        <v>148</v>
      </c>
      <c r="G19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s="5" customFormat="1" x14ac:dyDescent="0.25">
      <c r="B196" t="s">
        <v>54</v>
      </c>
      <c r="C196"/>
      <c r="D196">
        <v>84</v>
      </c>
      <c r="E196">
        <v>59</v>
      </c>
      <c r="F196">
        <f t="shared" si="8"/>
        <v>143</v>
      </c>
      <c r="G196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s="5" customFormat="1" x14ac:dyDescent="0.25">
      <c r="B197" t="s">
        <v>26</v>
      </c>
      <c r="C197">
        <v>146</v>
      </c>
      <c r="D197">
        <v>265</v>
      </c>
      <c r="E197">
        <v>300</v>
      </c>
      <c r="F197">
        <f t="shared" si="8"/>
        <v>711</v>
      </c>
      <c r="G19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2:17" s="5" customFormat="1" x14ac:dyDescent="0.25">
      <c r="B198" t="s">
        <v>13</v>
      </c>
      <c r="C198" s="14">
        <v>2129</v>
      </c>
      <c r="D198">
        <v>739</v>
      </c>
      <c r="E198">
        <v>204</v>
      </c>
      <c r="F198" s="14">
        <f t="shared" si="8"/>
        <v>3072</v>
      </c>
      <c r="G198"/>
    </row>
    <row r="199" spans="2:17" s="5" customFormat="1" x14ac:dyDescent="0.25">
      <c r="B199" t="s">
        <v>15</v>
      </c>
      <c r="C199" s="14">
        <v>1299</v>
      </c>
      <c r="D199" s="14">
        <v>1706</v>
      </c>
      <c r="E199" s="14">
        <v>2316</v>
      </c>
      <c r="F199" s="14">
        <f t="shared" si="8"/>
        <v>5321</v>
      </c>
      <c r="G199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s="5" customFormat="1" x14ac:dyDescent="0.25">
      <c r="B200" t="s">
        <v>8</v>
      </c>
      <c r="C200"/>
      <c r="D200">
        <v>2</v>
      </c>
      <c r="E200"/>
      <c r="F200">
        <f t="shared" si="8"/>
        <v>2</v>
      </c>
      <c r="G200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s="5" customFormat="1" x14ac:dyDescent="0.25">
      <c r="B201" t="s">
        <v>18</v>
      </c>
      <c r="C201">
        <v>12</v>
      </c>
      <c r="D201">
        <v>22</v>
      </c>
      <c r="E201"/>
      <c r="F201">
        <f t="shared" si="8"/>
        <v>34</v>
      </c>
      <c r="G201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s="5" customFormat="1" ht="15.75" thickBot="1" x14ac:dyDescent="0.3">
      <c r="B202" s="11" t="s">
        <v>9</v>
      </c>
      <c r="C202" s="16">
        <v>3586</v>
      </c>
      <c r="D202" s="16">
        <v>2918</v>
      </c>
      <c r="E202" s="16">
        <v>2948</v>
      </c>
      <c r="F202" s="16">
        <f t="shared" si="8"/>
        <v>9452</v>
      </c>
      <c r="G202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s="5" customFormat="1" ht="15.75" thickTop="1" x14ac:dyDescent="0.25">
      <c r="B203" s="10" t="s">
        <v>59</v>
      </c>
      <c r="C203"/>
      <c r="D203"/>
      <c r="E203"/>
      <c r="F203"/>
      <c r="G203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s="5" customFormat="1" x14ac:dyDescent="0.25">
      <c r="B204" t="s">
        <v>13</v>
      </c>
      <c r="C204"/>
      <c r="D204">
        <v>25</v>
      </c>
      <c r="E204"/>
      <c r="F204">
        <f>SUM(C204:E204)</f>
        <v>25</v>
      </c>
      <c r="G204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s="5" customFormat="1" x14ac:dyDescent="0.25">
      <c r="B205" t="s">
        <v>8</v>
      </c>
      <c r="C205">
        <v>56</v>
      </c>
      <c r="D205">
        <v>24</v>
      </c>
      <c r="E205">
        <v>19</v>
      </c>
      <c r="F205">
        <f>SUM(C205:E205)</f>
        <v>99</v>
      </c>
      <c r="G205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2:17" s="5" customFormat="1" ht="15.75" thickBot="1" x14ac:dyDescent="0.3">
      <c r="B206" s="11" t="s">
        <v>9</v>
      </c>
      <c r="C206" s="12">
        <v>56</v>
      </c>
      <c r="D206" s="12">
        <v>49</v>
      </c>
      <c r="E206" s="12">
        <v>19</v>
      </c>
      <c r="F206" s="12">
        <f>SUM(C206:E206)</f>
        <v>124</v>
      </c>
      <c r="G206"/>
    </row>
    <row r="207" spans="2:17" s="5" customFormat="1" ht="15.75" thickTop="1" x14ac:dyDescent="0.25">
      <c r="B207" s="10" t="s">
        <v>60</v>
      </c>
      <c r="C207"/>
      <c r="D207"/>
      <c r="E207"/>
      <c r="F207"/>
      <c r="G207"/>
    </row>
    <row r="208" spans="2:17" s="5" customFormat="1" x14ac:dyDescent="0.25">
      <c r="B208" t="s">
        <v>11</v>
      </c>
      <c r="C208">
        <v>3</v>
      </c>
      <c r="D208">
        <v>36</v>
      </c>
      <c r="E208">
        <v>15</v>
      </c>
      <c r="F208">
        <f t="shared" ref="F208:F222" si="9">SUM(C208:E208)</f>
        <v>54</v>
      </c>
      <c r="G208"/>
    </row>
    <row r="209" spans="2:17" s="5" customFormat="1" x14ac:dyDescent="0.25">
      <c r="B209" t="s">
        <v>39</v>
      </c>
      <c r="C209">
        <v>597</v>
      </c>
      <c r="D209">
        <v>549</v>
      </c>
      <c r="E209" s="14">
        <v>1970</v>
      </c>
      <c r="F209">
        <f t="shared" si="9"/>
        <v>3116</v>
      </c>
      <c r="G209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2:17" s="5" customFormat="1" x14ac:dyDescent="0.25">
      <c r="B210" t="s">
        <v>12</v>
      </c>
      <c r="C210">
        <v>869</v>
      </c>
      <c r="D210" s="14">
        <v>2236</v>
      </c>
      <c r="E210" s="14">
        <v>1870</v>
      </c>
      <c r="F210">
        <f t="shared" si="9"/>
        <v>4975</v>
      </c>
      <c r="G210"/>
    </row>
    <row r="211" spans="2:17" s="5" customFormat="1" x14ac:dyDescent="0.25">
      <c r="B211" t="s">
        <v>54</v>
      </c>
      <c r="C211" s="14">
        <v>3778</v>
      </c>
      <c r="D211" s="14">
        <v>5690</v>
      </c>
      <c r="E211" s="14">
        <v>11042</v>
      </c>
      <c r="F211" s="14">
        <f t="shared" si="9"/>
        <v>20510</v>
      </c>
      <c r="G211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s="5" customFormat="1" x14ac:dyDescent="0.25">
      <c r="B212" t="s">
        <v>61</v>
      </c>
      <c r="C212"/>
      <c r="D212">
        <v>5</v>
      </c>
      <c r="E212"/>
      <c r="F212">
        <f t="shared" si="9"/>
        <v>5</v>
      </c>
      <c r="G212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s="5" customFormat="1" x14ac:dyDescent="0.25">
      <c r="B213" t="s">
        <v>40</v>
      </c>
      <c r="C213"/>
      <c r="D213">
        <v>16</v>
      </c>
      <c r="E213"/>
      <c r="F213">
        <f t="shared" si="9"/>
        <v>16</v>
      </c>
      <c r="G213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s="5" customFormat="1" x14ac:dyDescent="0.25">
      <c r="B214" t="s">
        <v>26</v>
      </c>
      <c r="C214">
        <v>246</v>
      </c>
      <c r="D214">
        <v>394</v>
      </c>
      <c r="E214" s="14">
        <v>1084</v>
      </c>
      <c r="F214">
        <f t="shared" si="9"/>
        <v>1724</v>
      </c>
      <c r="G214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s="5" customFormat="1" x14ac:dyDescent="0.25">
      <c r="B215" t="s">
        <v>13</v>
      </c>
      <c r="C215" s="14">
        <v>19805</v>
      </c>
      <c r="D215" s="14">
        <v>17028</v>
      </c>
      <c r="E215" s="14">
        <v>16023</v>
      </c>
      <c r="F215" s="14">
        <f t="shared" si="9"/>
        <v>52856</v>
      </c>
      <c r="G2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s="5" customFormat="1" x14ac:dyDescent="0.25">
      <c r="B216" t="s">
        <v>14</v>
      </c>
      <c r="C216"/>
      <c r="D216">
        <v>28</v>
      </c>
      <c r="E216">
        <v>3</v>
      </c>
      <c r="F216">
        <f t="shared" si="9"/>
        <v>31</v>
      </c>
      <c r="G216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s="5" customFormat="1" x14ac:dyDescent="0.25">
      <c r="B217" t="s">
        <v>15</v>
      </c>
      <c r="C217" s="14">
        <v>10433</v>
      </c>
      <c r="D217" s="14">
        <v>13378</v>
      </c>
      <c r="E217" s="14">
        <v>16123</v>
      </c>
      <c r="F217" s="14">
        <f t="shared" si="9"/>
        <v>39934</v>
      </c>
      <c r="G217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s="5" customFormat="1" x14ac:dyDescent="0.25">
      <c r="B218" t="s">
        <v>16</v>
      </c>
      <c r="C218">
        <v>579</v>
      </c>
      <c r="D218" s="14">
        <v>1077</v>
      </c>
      <c r="E218" s="14">
        <v>1657</v>
      </c>
      <c r="F218">
        <f t="shared" si="9"/>
        <v>3313</v>
      </c>
      <c r="G218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2:17" s="5" customFormat="1" x14ac:dyDescent="0.25">
      <c r="B219" t="s">
        <v>17</v>
      </c>
      <c r="C219"/>
      <c r="D219">
        <v>103</v>
      </c>
      <c r="E219">
        <v>139</v>
      </c>
      <c r="F219" s="14">
        <f t="shared" si="9"/>
        <v>242</v>
      </c>
      <c r="G219"/>
    </row>
    <row r="220" spans="2:17" s="5" customFormat="1" x14ac:dyDescent="0.25">
      <c r="B220" t="s">
        <v>8</v>
      </c>
      <c r="C220" s="14">
        <v>13252</v>
      </c>
      <c r="D220" s="14">
        <v>3943</v>
      </c>
      <c r="E220">
        <v>823</v>
      </c>
      <c r="F220" s="14">
        <f t="shared" si="9"/>
        <v>18018</v>
      </c>
      <c r="G220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s="5" customFormat="1" x14ac:dyDescent="0.25">
      <c r="B221" t="s">
        <v>18</v>
      </c>
      <c r="C221" s="14">
        <v>1863</v>
      </c>
      <c r="D221" s="14">
        <v>1807</v>
      </c>
      <c r="E221" s="14">
        <v>2347</v>
      </c>
      <c r="F221" s="14">
        <f t="shared" si="9"/>
        <v>6017</v>
      </c>
      <c r="G2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s="5" customFormat="1" ht="15.75" thickBot="1" x14ac:dyDescent="0.3">
      <c r="B222" s="11" t="s">
        <v>9</v>
      </c>
      <c r="C222" s="16">
        <v>51425</v>
      </c>
      <c r="D222" s="16">
        <v>46290</v>
      </c>
      <c r="E222" s="16">
        <v>53096</v>
      </c>
      <c r="F222" s="16">
        <f t="shared" si="9"/>
        <v>150811</v>
      </c>
      <c r="G222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s="5" customFormat="1" ht="15.75" thickTop="1" x14ac:dyDescent="0.25">
      <c r="B223" s="10" t="s">
        <v>62</v>
      </c>
      <c r="C223"/>
      <c r="D223"/>
      <c r="E223"/>
      <c r="F223"/>
      <c r="G223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s="5" customFormat="1" x14ac:dyDescent="0.25">
      <c r="B224" t="s">
        <v>11</v>
      </c>
      <c r="C224"/>
      <c r="D224">
        <v>13</v>
      </c>
      <c r="E224">
        <v>10</v>
      </c>
      <c r="F224" s="14">
        <f t="shared" ref="F224:F230" si="10">SUM(C224:E224)</f>
        <v>23</v>
      </c>
      <c r="G224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s="5" customFormat="1" x14ac:dyDescent="0.25">
      <c r="B225" t="s">
        <v>12</v>
      </c>
      <c r="C225">
        <v>41</v>
      </c>
      <c r="D225"/>
      <c r="E225"/>
      <c r="F225" s="14">
        <f t="shared" si="10"/>
        <v>41</v>
      </c>
      <c r="G22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s="5" customFormat="1" x14ac:dyDescent="0.25">
      <c r="B226" t="s">
        <v>14</v>
      </c>
      <c r="C226">
        <v>41</v>
      </c>
      <c r="D226"/>
      <c r="E226"/>
      <c r="F226" s="14">
        <f t="shared" si="10"/>
        <v>41</v>
      </c>
      <c r="G226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s="5" customFormat="1" x14ac:dyDescent="0.25">
      <c r="B227" t="s">
        <v>15</v>
      </c>
      <c r="C227"/>
      <c r="D227"/>
      <c r="E227">
        <v>20</v>
      </c>
      <c r="F227" s="14">
        <f t="shared" si="10"/>
        <v>20</v>
      </c>
      <c r="G227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s="5" customFormat="1" x14ac:dyDescent="0.25">
      <c r="B228" t="s">
        <v>16</v>
      </c>
      <c r="C228"/>
      <c r="D228">
        <v>17</v>
      </c>
      <c r="E228">
        <v>79</v>
      </c>
      <c r="F228" s="14">
        <f t="shared" si="10"/>
        <v>96</v>
      </c>
      <c r="G228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s="5" customFormat="1" x14ac:dyDescent="0.25">
      <c r="B229" t="s">
        <v>8</v>
      </c>
      <c r="C229" s="14">
        <v>2799</v>
      </c>
      <c r="D229" s="14">
        <v>2156</v>
      </c>
      <c r="E229" s="14">
        <v>2293</v>
      </c>
      <c r="F229" s="14">
        <f t="shared" si="10"/>
        <v>7248</v>
      </c>
      <c r="G229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s="5" customFormat="1" ht="15.75" thickBot="1" x14ac:dyDescent="0.3">
      <c r="B230" s="11" t="s">
        <v>9</v>
      </c>
      <c r="C230" s="16">
        <v>2881</v>
      </c>
      <c r="D230" s="16">
        <v>2186</v>
      </c>
      <c r="E230" s="16">
        <v>2402</v>
      </c>
      <c r="F230" s="16">
        <f t="shared" si="10"/>
        <v>7469</v>
      </c>
      <c r="G230" s="10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s="5" customFormat="1" ht="15.75" thickTop="1" x14ac:dyDescent="0.25">
      <c r="B231" s="10" t="s">
        <v>63</v>
      </c>
      <c r="C231"/>
      <c r="D231"/>
      <c r="E231"/>
      <c r="F231"/>
      <c r="G231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s="5" customFormat="1" x14ac:dyDescent="0.25">
      <c r="B232" t="s">
        <v>8</v>
      </c>
      <c r="C232">
        <v>31</v>
      </c>
      <c r="D232">
        <v>27</v>
      </c>
      <c r="E232">
        <v>58</v>
      </c>
      <c r="F232" s="14">
        <f>SUM(C232:E232)</f>
        <v>116</v>
      </c>
      <c r="G232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s="5" customFormat="1" ht="15.75" thickBot="1" x14ac:dyDescent="0.3">
      <c r="B233" s="11" t="s">
        <v>9</v>
      </c>
      <c r="C233" s="12">
        <v>31</v>
      </c>
      <c r="D233" s="12">
        <v>27</v>
      </c>
      <c r="E233" s="12">
        <v>58</v>
      </c>
      <c r="F233" s="12">
        <f>SUM(C233:E233)</f>
        <v>116</v>
      </c>
      <c r="G233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2:17" s="5" customFormat="1" ht="15.75" thickTop="1" x14ac:dyDescent="0.25">
      <c r="B234" s="10" t="s">
        <v>64</v>
      </c>
      <c r="C234"/>
      <c r="D234"/>
      <c r="E234"/>
      <c r="F234"/>
      <c r="G234"/>
    </row>
    <row r="235" spans="2:17" s="5" customFormat="1" x14ac:dyDescent="0.25">
      <c r="B235" t="s">
        <v>11</v>
      </c>
      <c r="C235">
        <v>1</v>
      </c>
      <c r="D235">
        <v>16</v>
      </c>
      <c r="E235">
        <v>75</v>
      </c>
      <c r="F235">
        <f t="shared" ref="F235:F242" si="11">SUM(C235:E235)</f>
        <v>92</v>
      </c>
      <c r="G235"/>
    </row>
    <row r="236" spans="2:17" s="5" customFormat="1" x14ac:dyDescent="0.25">
      <c r="B236" t="s">
        <v>12</v>
      </c>
      <c r="C236"/>
      <c r="D236"/>
      <c r="E236">
        <v>11</v>
      </c>
      <c r="F236">
        <f t="shared" si="11"/>
        <v>11</v>
      </c>
      <c r="G236"/>
      <c r="N236" s="18"/>
      <c r="O236" s="18"/>
      <c r="P236" s="18"/>
      <c r="Q236" s="18"/>
    </row>
    <row r="237" spans="2:17" s="5" customFormat="1" x14ac:dyDescent="0.25">
      <c r="B237" t="s">
        <v>14</v>
      </c>
      <c r="C237">
        <v>60</v>
      </c>
      <c r="D237">
        <v>224</v>
      </c>
      <c r="E237">
        <v>62</v>
      </c>
      <c r="F237">
        <f t="shared" si="11"/>
        <v>346</v>
      </c>
      <c r="G237"/>
    </row>
    <row r="238" spans="2:17" s="5" customFormat="1" x14ac:dyDescent="0.25">
      <c r="B238" t="s">
        <v>15</v>
      </c>
      <c r="C238">
        <v>19</v>
      </c>
      <c r="D238"/>
      <c r="E238"/>
      <c r="F238">
        <f t="shared" si="11"/>
        <v>19</v>
      </c>
      <c r="G238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s="5" customFormat="1" x14ac:dyDescent="0.25">
      <c r="B239" t="s">
        <v>16</v>
      </c>
      <c r="C239">
        <v>96</v>
      </c>
      <c r="D239">
        <v>60</v>
      </c>
      <c r="E239">
        <v>78</v>
      </c>
      <c r="F239">
        <f t="shared" si="11"/>
        <v>234</v>
      </c>
      <c r="G239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s="5" customFormat="1" x14ac:dyDescent="0.25">
      <c r="B240" t="s">
        <v>17</v>
      </c>
      <c r="C240"/>
      <c r="D240">
        <v>17</v>
      </c>
      <c r="E240">
        <v>19</v>
      </c>
      <c r="F240">
        <f t="shared" si="11"/>
        <v>36</v>
      </c>
      <c r="G240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s="5" customFormat="1" x14ac:dyDescent="0.25">
      <c r="B241" t="s">
        <v>8</v>
      </c>
      <c r="C241" s="14">
        <v>1848</v>
      </c>
      <c r="D241" s="14">
        <v>1184</v>
      </c>
      <c r="E241" s="14">
        <v>1790</v>
      </c>
      <c r="F241" s="14">
        <f t="shared" si="11"/>
        <v>4822</v>
      </c>
      <c r="G241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s="5" customFormat="1" ht="15.75" thickBot="1" x14ac:dyDescent="0.3">
      <c r="B242" s="11" t="s">
        <v>9</v>
      </c>
      <c r="C242" s="16">
        <v>2024</v>
      </c>
      <c r="D242" s="16">
        <v>1501</v>
      </c>
      <c r="E242" s="16">
        <v>2035</v>
      </c>
      <c r="F242" s="16">
        <f t="shared" si="11"/>
        <v>5560</v>
      </c>
      <c r="G242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s="5" customFormat="1" ht="15.75" thickTop="1" x14ac:dyDescent="0.25">
      <c r="B243" s="10" t="s">
        <v>65</v>
      </c>
      <c r="C243"/>
      <c r="D243"/>
      <c r="E243"/>
      <c r="F243"/>
      <c r="G243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2:17" s="5" customFormat="1" x14ac:dyDescent="0.25">
      <c r="B244" t="s">
        <v>8</v>
      </c>
      <c r="C244">
        <v>58</v>
      </c>
      <c r="D244">
        <v>66</v>
      </c>
      <c r="E244">
        <v>50</v>
      </c>
      <c r="F244">
        <f>SUM(C244:E244)</f>
        <v>174</v>
      </c>
      <c r="G244"/>
    </row>
    <row r="245" spans="2:17" s="5" customFormat="1" ht="15.75" thickBot="1" x14ac:dyDescent="0.3">
      <c r="B245" s="11" t="s">
        <v>9</v>
      </c>
      <c r="C245" s="12">
        <v>58</v>
      </c>
      <c r="D245" s="12">
        <v>66</v>
      </c>
      <c r="E245" s="12">
        <v>50</v>
      </c>
      <c r="F245" s="12">
        <f>SUM(C245:E245)</f>
        <v>174</v>
      </c>
      <c r="G245" s="10"/>
    </row>
    <row r="246" spans="2:17" s="5" customFormat="1" ht="15.75" thickTop="1" x14ac:dyDescent="0.25">
      <c r="B246" s="10" t="s">
        <v>66</v>
      </c>
      <c r="C246"/>
      <c r="D246"/>
      <c r="E246"/>
      <c r="F246"/>
      <c r="G246"/>
    </row>
    <row r="247" spans="2:17" s="5" customFormat="1" x14ac:dyDescent="0.25">
      <c r="B247" t="s">
        <v>15</v>
      </c>
      <c r="C247"/>
      <c r="D247"/>
      <c r="E247">
        <v>0</v>
      </c>
      <c r="F247">
        <f>SUM(C247:E247)</f>
        <v>0</v>
      </c>
      <c r="G247"/>
    </row>
    <row r="248" spans="2:17" s="5" customFormat="1" x14ac:dyDescent="0.25">
      <c r="B248" t="s">
        <v>8</v>
      </c>
      <c r="C248">
        <v>94</v>
      </c>
      <c r="D248">
        <v>92</v>
      </c>
      <c r="E248">
        <v>108</v>
      </c>
      <c r="F248">
        <f>SUM(C248:E248)</f>
        <v>294</v>
      </c>
      <c r="G24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2:17" s="5" customFormat="1" ht="15.75" thickBot="1" x14ac:dyDescent="0.3">
      <c r="B249" s="11" t="s">
        <v>9</v>
      </c>
      <c r="C249" s="12">
        <v>94</v>
      </c>
      <c r="D249" s="12">
        <v>92</v>
      </c>
      <c r="E249" s="12">
        <v>108</v>
      </c>
      <c r="F249" s="12">
        <f>SUM(C249:E249)</f>
        <v>294</v>
      </c>
      <c r="G249"/>
    </row>
    <row r="250" spans="2:17" s="5" customFormat="1" ht="15.75" thickTop="1" x14ac:dyDescent="0.25">
      <c r="B250" t="s">
        <v>67</v>
      </c>
      <c r="C250"/>
      <c r="D250"/>
      <c r="E250"/>
      <c r="F250"/>
      <c r="G250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2:17" s="5" customFormat="1" x14ac:dyDescent="0.25">
      <c r="B251" t="s">
        <v>11</v>
      </c>
      <c r="C251">
        <v>808</v>
      </c>
      <c r="D251">
        <v>661</v>
      </c>
      <c r="E251">
        <v>612</v>
      </c>
      <c r="F251">
        <f t="shared" ref="F251:F257" si="12">SUM(C251:E251)</f>
        <v>2081</v>
      </c>
      <c r="G251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2:17" s="5" customFormat="1" x14ac:dyDescent="0.25">
      <c r="B252" t="s">
        <v>12</v>
      </c>
      <c r="C252"/>
      <c r="D252">
        <v>574</v>
      </c>
      <c r="E252">
        <v>635</v>
      </c>
      <c r="F252">
        <f t="shared" si="12"/>
        <v>1209</v>
      </c>
      <c r="G252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2:17" s="5" customFormat="1" x14ac:dyDescent="0.25">
      <c r="B253" t="s">
        <v>14</v>
      </c>
      <c r="C253">
        <v>967</v>
      </c>
      <c r="D253">
        <v>676</v>
      </c>
      <c r="E253">
        <v>133</v>
      </c>
      <c r="F253">
        <f t="shared" si="12"/>
        <v>1776</v>
      </c>
      <c r="G253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2:17" s="5" customFormat="1" x14ac:dyDescent="0.25">
      <c r="B254" t="s">
        <v>16</v>
      </c>
      <c r="C254">
        <v>69</v>
      </c>
      <c r="D254">
        <v>22</v>
      </c>
      <c r="E254">
        <v>155</v>
      </c>
      <c r="F254">
        <f t="shared" si="12"/>
        <v>246</v>
      </c>
      <c r="G254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2:17" s="5" customFormat="1" x14ac:dyDescent="0.25">
      <c r="B255" t="s">
        <v>17</v>
      </c>
      <c r="C255">
        <v>39</v>
      </c>
      <c r="D255"/>
      <c r="E255">
        <v>22</v>
      </c>
      <c r="F255">
        <f t="shared" si="12"/>
        <v>61</v>
      </c>
      <c r="G25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2:17" s="5" customFormat="1" x14ac:dyDescent="0.25">
      <c r="B256" t="s">
        <v>8</v>
      </c>
      <c r="C256" s="14">
        <v>5781</v>
      </c>
      <c r="D256" s="14">
        <v>4966</v>
      </c>
      <c r="E256" s="14">
        <v>6051</v>
      </c>
      <c r="F256" s="14">
        <f t="shared" si="12"/>
        <v>16798</v>
      </c>
      <c r="G256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2:17" s="5" customFormat="1" ht="15.75" thickBot="1" x14ac:dyDescent="0.3">
      <c r="B257" s="11" t="s">
        <v>9</v>
      </c>
      <c r="C257" s="16">
        <v>7664</v>
      </c>
      <c r="D257" s="16">
        <v>6899</v>
      </c>
      <c r="E257" s="16">
        <v>7608</v>
      </c>
      <c r="F257" s="16">
        <f t="shared" si="12"/>
        <v>22171</v>
      </c>
      <c r="G257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2:17" s="5" customFormat="1" ht="15.75" thickTop="1" x14ac:dyDescent="0.25">
      <c r="B258" s="10" t="s">
        <v>68</v>
      </c>
      <c r="C258"/>
      <c r="D258"/>
      <c r="E258"/>
      <c r="F258"/>
      <c r="G258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2:17" s="5" customFormat="1" x14ac:dyDescent="0.25">
      <c r="B259" t="s">
        <v>11</v>
      </c>
      <c r="C259">
        <v>8</v>
      </c>
      <c r="D259">
        <v>15</v>
      </c>
      <c r="E259">
        <v>72</v>
      </c>
      <c r="F259">
        <f t="shared" ref="F259:F265" si="13">SUM(C259:E259)</f>
        <v>95</v>
      </c>
      <c r="G259"/>
    </row>
    <row r="260" spans="2:17" s="5" customFormat="1" x14ac:dyDescent="0.25">
      <c r="B260" t="s">
        <v>12</v>
      </c>
      <c r="C260"/>
      <c r="D260"/>
      <c r="E260">
        <v>18</v>
      </c>
      <c r="F260">
        <f t="shared" si="13"/>
        <v>18</v>
      </c>
      <c r="G260"/>
    </row>
    <row r="261" spans="2:17" s="5" customFormat="1" x14ac:dyDescent="0.25">
      <c r="B261" t="s">
        <v>54</v>
      </c>
      <c r="C261">
        <v>1</v>
      </c>
      <c r="D261"/>
      <c r="E261"/>
      <c r="F261">
        <f t="shared" si="13"/>
        <v>1</v>
      </c>
      <c r="G261"/>
    </row>
    <row r="262" spans="2:17" s="5" customFormat="1" x14ac:dyDescent="0.25">
      <c r="B262" t="s">
        <v>13</v>
      </c>
      <c r="C262">
        <v>0</v>
      </c>
      <c r="D262">
        <v>2</v>
      </c>
      <c r="E262">
        <v>14</v>
      </c>
      <c r="F262">
        <f t="shared" si="13"/>
        <v>16</v>
      </c>
      <c r="G262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2:17" s="5" customFormat="1" x14ac:dyDescent="0.25">
      <c r="B263" t="s">
        <v>14</v>
      </c>
      <c r="C263"/>
      <c r="D263">
        <v>4</v>
      </c>
      <c r="E263">
        <v>1</v>
      </c>
      <c r="F263">
        <f t="shared" si="13"/>
        <v>5</v>
      </c>
      <c r="G263"/>
    </row>
    <row r="264" spans="2:17" s="5" customFormat="1" x14ac:dyDescent="0.25">
      <c r="B264" t="s">
        <v>8</v>
      </c>
      <c r="C264" s="14">
        <v>1985</v>
      </c>
      <c r="D264" s="14">
        <v>1703</v>
      </c>
      <c r="E264" s="14">
        <v>1536</v>
      </c>
      <c r="F264" s="14">
        <f t="shared" si="13"/>
        <v>5224</v>
      </c>
      <c r="G264"/>
    </row>
    <row r="265" spans="2:17" s="5" customFormat="1" ht="15.75" thickBot="1" x14ac:dyDescent="0.3">
      <c r="B265" s="11" t="s">
        <v>9</v>
      </c>
      <c r="C265" s="16">
        <v>1994</v>
      </c>
      <c r="D265" s="16">
        <v>1724</v>
      </c>
      <c r="E265" s="16">
        <v>1641</v>
      </c>
      <c r="F265" s="16">
        <f t="shared" si="13"/>
        <v>5359</v>
      </c>
      <c r="G265"/>
    </row>
    <row r="266" spans="2:17" s="5" customFormat="1" ht="15.75" thickTop="1" x14ac:dyDescent="0.25">
      <c r="B266" s="10" t="s">
        <v>69</v>
      </c>
      <c r="C266"/>
      <c r="D266"/>
      <c r="E266"/>
      <c r="F266"/>
      <c r="G266"/>
    </row>
    <row r="267" spans="2:17" s="5" customFormat="1" x14ac:dyDescent="0.25">
      <c r="B267" t="s">
        <v>11</v>
      </c>
      <c r="C267"/>
      <c r="D267">
        <v>11</v>
      </c>
      <c r="E267"/>
      <c r="F267">
        <f t="shared" ref="F267:F273" si="14">SUM(C267:E267)</f>
        <v>11</v>
      </c>
      <c r="G267"/>
    </row>
    <row r="268" spans="2:17" s="5" customFormat="1" x14ac:dyDescent="0.25">
      <c r="B268" t="s">
        <v>15</v>
      </c>
      <c r="C268" s="14">
        <v>4608</v>
      </c>
      <c r="D268" s="14">
        <v>4387</v>
      </c>
      <c r="E268" s="14">
        <v>3864</v>
      </c>
      <c r="F268" s="14">
        <f t="shared" si="14"/>
        <v>12859</v>
      </c>
      <c r="G26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2:17" s="5" customFormat="1" x14ac:dyDescent="0.25">
      <c r="B269" t="s">
        <v>8</v>
      </c>
      <c r="C269">
        <v>122</v>
      </c>
      <c r="D269">
        <v>61</v>
      </c>
      <c r="E269">
        <v>403</v>
      </c>
      <c r="F269">
        <f t="shared" si="14"/>
        <v>586</v>
      </c>
      <c r="G269"/>
    </row>
    <row r="270" spans="2:17" s="5" customFormat="1" x14ac:dyDescent="0.25">
      <c r="B270" t="s">
        <v>18</v>
      </c>
      <c r="C270"/>
      <c r="D270">
        <v>10</v>
      </c>
      <c r="E270">
        <v>51</v>
      </c>
      <c r="F270">
        <f t="shared" si="14"/>
        <v>61</v>
      </c>
      <c r="G270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2:17" s="5" customFormat="1" x14ac:dyDescent="0.25">
      <c r="B271" t="s">
        <v>70</v>
      </c>
      <c r="C271"/>
      <c r="D271">
        <v>14</v>
      </c>
      <c r="E271"/>
      <c r="F271">
        <f t="shared" si="14"/>
        <v>14</v>
      </c>
      <c r="G271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2:17" s="5" customFormat="1" x14ac:dyDescent="0.25">
      <c r="B272" t="s">
        <v>71</v>
      </c>
      <c r="C272">
        <v>159</v>
      </c>
      <c r="D272">
        <v>127</v>
      </c>
      <c r="E272">
        <v>101</v>
      </c>
      <c r="F272">
        <f t="shared" si="14"/>
        <v>387</v>
      </c>
      <c r="G272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2:17" s="5" customFormat="1" ht="15.75" thickBot="1" x14ac:dyDescent="0.3">
      <c r="B273" s="11" t="s">
        <v>9</v>
      </c>
      <c r="C273" s="16">
        <v>4889</v>
      </c>
      <c r="D273" s="16">
        <v>4610</v>
      </c>
      <c r="E273" s="16">
        <v>4419</v>
      </c>
      <c r="F273" s="16">
        <f t="shared" si="14"/>
        <v>13918</v>
      </c>
      <c r="G273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2:17" s="5" customFormat="1" ht="15.75" thickTop="1" x14ac:dyDescent="0.25">
      <c r="B274" s="10" t="s">
        <v>72</v>
      </c>
      <c r="C274"/>
      <c r="D274"/>
      <c r="E274"/>
      <c r="F274"/>
      <c r="G274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2:17" s="5" customFormat="1" x14ac:dyDescent="0.25">
      <c r="B275" t="s">
        <v>11</v>
      </c>
      <c r="C275">
        <v>9</v>
      </c>
      <c r="D275"/>
      <c r="E275"/>
      <c r="F275">
        <f>SUM(C275:E275)</f>
        <v>9</v>
      </c>
      <c r="G27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2:17" s="5" customFormat="1" x14ac:dyDescent="0.25">
      <c r="B276" t="s">
        <v>15</v>
      </c>
      <c r="C276" s="14">
        <v>8379</v>
      </c>
      <c r="D276" s="14">
        <v>10220</v>
      </c>
      <c r="E276" s="14">
        <v>11492</v>
      </c>
      <c r="F276" s="14">
        <f>SUM(C276:E276)</f>
        <v>30091</v>
      </c>
      <c r="G276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2:17" s="5" customFormat="1" x14ac:dyDescent="0.25">
      <c r="B277" t="s">
        <v>8</v>
      </c>
      <c r="C277" s="14">
        <v>1934</v>
      </c>
      <c r="D277">
        <v>237</v>
      </c>
      <c r="E277">
        <v>153</v>
      </c>
      <c r="F277" s="14">
        <f>SUM(C277:E277)</f>
        <v>2324</v>
      </c>
      <c r="G277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2:17" s="5" customFormat="1" ht="15.75" thickBot="1" x14ac:dyDescent="0.3">
      <c r="B278" s="11" t="s">
        <v>9</v>
      </c>
      <c r="C278" s="16">
        <v>10322</v>
      </c>
      <c r="D278" s="16">
        <v>10457</v>
      </c>
      <c r="E278" s="16">
        <v>11645</v>
      </c>
      <c r="F278" s="16">
        <f>SUM(C278:E278)</f>
        <v>32424</v>
      </c>
      <c r="G278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2:17" s="5" customFormat="1" ht="15.75" thickTop="1" x14ac:dyDescent="0.25">
      <c r="B279" s="10" t="s">
        <v>73</v>
      </c>
      <c r="C279"/>
      <c r="D279"/>
      <c r="E279"/>
      <c r="F279"/>
      <c r="G279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2:17" s="5" customFormat="1" x14ac:dyDescent="0.25">
      <c r="B280" t="s">
        <v>11</v>
      </c>
      <c r="C280"/>
      <c r="D280">
        <v>117</v>
      </c>
      <c r="E280">
        <v>9</v>
      </c>
      <c r="F280">
        <f t="shared" ref="F280:F291" si="15">SUM(C280:E280)</f>
        <v>126</v>
      </c>
      <c r="G280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2:17" s="5" customFormat="1" x14ac:dyDescent="0.25">
      <c r="B281" t="s">
        <v>39</v>
      </c>
      <c r="C281"/>
      <c r="D281"/>
      <c r="E281">
        <v>9</v>
      </c>
      <c r="F281">
        <f t="shared" si="15"/>
        <v>9</v>
      </c>
      <c r="G281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2:17" s="5" customFormat="1" x14ac:dyDescent="0.25">
      <c r="B282" t="s">
        <v>12</v>
      </c>
      <c r="C282" s="14">
        <v>1929</v>
      </c>
      <c r="D282" s="14">
        <v>1558</v>
      </c>
      <c r="E282" s="14">
        <v>1382</v>
      </c>
      <c r="F282" s="14">
        <f t="shared" si="15"/>
        <v>4869</v>
      </c>
      <c r="G282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2:17" s="5" customFormat="1" x14ac:dyDescent="0.25">
      <c r="B283" t="s">
        <v>40</v>
      </c>
      <c r="C283"/>
      <c r="D283"/>
      <c r="E283">
        <v>60</v>
      </c>
      <c r="F283">
        <f t="shared" si="15"/>
        <v>60</v>
      </c>
      <c r="G283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2:17" s="5" customFormat="1" x14ac:dyDescent="0.25">
      <c r="B284" t="s">
        <v>13</v>
      </c>
      <c r="C284">
        <v>258</v>
      </c>
      <c r="D284">
        <v>873</v>
      </c>
      <c r="E284" s="14">
        <v>1263</v>
      </c>
      <c r="F284">
        <f t="shared" si="15"/>
        <v>2394</v>
      </c>
      <c r="G284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2:17" s="5" customFormat="1" x14ac:dyDescent="0.25">
      <c r="B285" t="s">
        <v>14</v>
      </c>
      <c r="C285">
        <v>193</v>
      </c>
      <c r="D285">
        <v>10</v>
      </c>
      <c r="E285"/>
      <c r="F285">
        <f t="shared" si="15"/>
        <v>203</v>
      </c>
      <c r="G285"/>
    </row>
    <row r="286" spans="2:17" s="5" customFormat="1" x14ac:dyDescent="0.25">
      <c r="B286" t="s">
        <v>15</v>
      </c>
      <c r="C286">
        <v>173</v>
      </c>
      <c r="D286">
        <v>90</v>
      </c>
      <c r="E286">
        <v>48</v>
      </c>
      <c r="F286">
        <f t="shared" si="15"/>
        <v>311</v>
      </c>
      <c r="G286"/>
    </row>
    <row r="287" spans="2:17" s="5" customFormat="1" x14ac:dyDescent="0.25">
      <c r="B287" t="s">
        <v>16</v>
      </c>
      <c r="C287">
        <v>12</v>
      </c>
      <c r="D287">
        <v>11</v>
      </c>
      <c r="E287">
        <v>3</v>
      </c>
      <c r="F287">
        <f t="shared" si="15"/>
        <v>26</v>
      </c>
      <c r="G287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2:17" s="5" customFormat="1" x14ac:dyDescent="0.25">
      <c r="B288" t="s">
        <v>17</v>
      </c>
      <c r="C288">
        <v>111</v>
      </c>
      <c r="D288">
        <v>42</v>
      </c>
      <c r="E288">
        <v>33</v>
      </c>
      <c r="F288">
        <f t="shared" si="15"/>
        <v>186</v>
      </c>
      <c r="G288"/>
    </row>
    <row r="289" spans="2:17" s="5" customFormat="1" x14ac:dyDescent="0.25">
      <c r="B289" t="s">
        <v>8</v>
      </c>
      <c r="C289">
        <v>615</v>
      </c>
      <c r="D289">
        <v>374</v>
      </c>
      <c r="E289">
        <v>270</v>
      </c>
      <c r="F289">
        <f t="shared" si="15"/>
        <v>1259</v>
      </c>
      <c r="G289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2:17" s="5" customFormat="1" x14ac:dyDescent="0.25">
      <c r="B290" t="s">
        <v>18</v>
      </c>
      <c r="C290">
        <v>199</v>
      </c>
      <c r="D290">
        <v>47</v>
      </c>
      <c r="E290">
        <v>44</v>
      </c>
      <c r="F290">
        <f t="shared" si="15"/>
        <v>290</v>
      </c>
      <c r="G290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2:17" s="5" customFormat="1" ht="15.75" thickBot="1" x14ac:dyDescent="0.3">
      <c r="B291" s="11" t="s">
        <v>9</v>
      </c>
      <c r="C291" s="16">
        <v>3490</v>
      </c>
      <c r="D291" s="16">
        <v>3122</v>
      </c>
      <c r="E291" s="16">
        <v>3121</v>
      </c>
      <c r="F291" s="16">
        <f t="shared" si="15"/>
        <v>9733</v>
      </c>
      <c r="G291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2:17" s="5" customFormat="1" ht="15.75" thickTop="1" x14ac:dyDescent="0.25">
      <c r="B292" s="10" t="s">
        <v>74</v>
      </c>
      <c r="C292"/>
      <c r="D292"/>
      <c r="E292"/>
      <c r="F292"/>
      <c r="G292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2:17" s="5" customFormat="1" x14ac:dyDescent="0.25">
      <c r="B293" t="s">
        <v>54</v>
      </c>
      <c r="C293">
        <v>3</v>
      </c>
      <c r="D293"/>
      <c r="E293"/>
      <c r="F293">
        <f t="shared" ref="F293:F299" si="16">SUM(C293:E293)</f>
        <v>3</v>
      </c>
      <c r="G293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2:17" s="5" customFormat="1" x14ac:dyDescent="0.25">
      <c r="B294" t="s">
        <v>14</v>
      </c>
      <c r="C294">
        <v>1</v>
      </c>
      <c r="D294"/>
      <c r="E294"/>
      <c r="F294">
        <f t="shared" si="16"/>
        <v>1</v>
      </c>
      <c r="G294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2:17" s="5" customFormat="1" x14ac:dyDescent="0.25">
      <c r="B295" t="s">
        <v>15</v>
      </c>
      <c r="C295">
        <v>797</v>
      </c>
      <c r="D295">
        <v>678</v>
      </c>
      <c r="E295">
        <v>657</v>
      </c>
      <c r="F295">
        <f t="shared" si="16"/>
        <v>2132</v>
      </c>
      <c r="G29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2:17" s="5" customFormat="1" x14ac:dyDescent="0.25">
      <c r="B296" t="s">
        <v>17</v>
      </c>
      <c r="C296">
        <v>14</v>
      </c>
      <c r="D296">
        <v>4</v>
      </c>
      <c r="E296">
        <v>4</v>
      </c>
      <c r="F296">
        <f t="shared" si="16"/>
        <v>22</v>
      </c>
      <c r="G296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2:17" s="5" customFormat="1" x14ac:dyDescent="0.25">
      <c r="B297" t="s">
        <v>8</v>
      </c>
      <c r="C297">
        <v>289</v>
      </c>
      <c r="D297">
        <v>328</v>
      </c>
      <c r="E297">
        <v>389</v>
      </c>
      <c r="F297">
        <f t="shared" si="16"/>
        <v>1006</v>
      </c>
      <c r="G297"/>
    </row>
    <row r="298" spans="2:17" s="5" customFormat="1" x14ac:dyDescent="0.25">
      <c r="B298" t="s">
        <v>18</v>
      </c>
      <c r="C298"/>
      <c r="D298"/>
      <c r="E298">
        <v>1</v>
      </c>
      <c r="F298">
        <f t="shared" si="16"/>
        <v>1</v>
      </c>
      <c r="G298"/>
    </row>
    <row r="299" spans="2:17" s="5" customFormat="1" ht="15.75" thickBot="1" x14ac:dyDescent="0.3">
      <c r="B299" s="11" t="s">
        <v>9</v>
      </c>
      <c r="C299" s="16">
        <v>1104</v>
      </c>
      <c r="D299" s="16">
        <v>1010</v>
      </c>
      <c r="E299" s="16">
        <v>1051</v>
      </c>
      <c r="F299" s="16">
        <f t="shared" si="16"/>
        <v>3165</v>
      </c>
      <c r="G299"/>
    </row>
    <row r="300" spans="2:17" s="5" customFormat="1" ht="15.75" thickTop="1" x14ac:dyDescent="0.25">
      <c r="B300" s="10" t="s">
        <v>75</v>
      </c>
      <c r="C300"/>
      <c r="D300"/>
      <c r="E300"/>
      <c r="F300"/>
      <c r="G300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2:17" s="5" customFormat="1" x14ac:dyDescent="0.25">
      <c r="B301" t="s">
        <v>8</v>
      </c>
      <c r="C301"/>
      <c r="D301"/>
      <c r="E301">
        <v>7</v>
      </c>
      <c r="F301">
        <f>SUM(E301)</f>
        <v>7</v>
      </c>
      <c r="G301"/>
    </row>
    <row r="302" spans="2:17" s="5" customFormat="1" ht="15.75" thickBot="1" x14ac:dyDescent="0.3">
      <c r="B302" s="11" t="s">
        <v>9</v>
      </c>
      <c r="C302" s="19"/>
      <c r="D302" s="19"/>
      <c r="E302" s="12">
        <v>7</v>
      </c>
      <c r="F302" s="12">
        <f>SUM(E302)</f>
        <v>7</v>
      </c>
      <c r="G302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2:17" s="5" customFormat="1" ht="15.75" thickTop="1" x14ac:dyDescent="0.25">
      <c r="B303" s="10" t="s">
        <v>76</v>
      </c>
      <c r="C303"/>
      <c r="D303"/>
      <c r="E303"/>
      <c r="F303"/>
      <c r="G303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2:17" s="5" customFormat="1" x14ac:dyDescent="0.25">
      <c r="B304" t="s">
        <v>11</v>
      </c>
      <c r="C304"/>
      <c r="D304"/>
      <c r="E304">
        <v>66</v>
      </c>
      <c r="F304">
        <f>SUM(C304:E304)</f>
        <v>66</v>
      </c>
      <c r="G304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2:17" s="5" customFormat="1" x14ac:dyDescent="0.25">
      <c r="B305" t="s">
        <v>15</v>
      </c>
      <c r="C305">
        <v>120</v>
      </c>
      <c r="D305">
        <v>126</v>
      </c>
      <c r="E305">
        <v>122</v>
      </c>
      <c r="F305">
        <f>SUM(C305:E305)</f>
        <v>368</v>
      </c>
      <c r="G30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2:17" s="5" customFormat="1" x14ac:dyDescent="0.25">
      <c r="B306" t="s">
        <v>8</v>
      </c>
      <c r="C306">
        <v>6</v>
      </c>
      <c r="D306"/>
      <c r="E306">
        <v>11</v>
      </c>
      <c r="F306">
        <f>SUM(C306:E306)</f>
        <v>17</v>
      </c>
      <c r="G306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2:17" s="5" customFormat="1" x14ac:dyDescent="0.25">
      <c r="B307" t="s">
        <v>18</v>
      </c>
      <c r="C307"/>
      <c r="D307"/>
      <c r="E307">
        <v>1</v>
      </c>
      <c r="F307">
        <f>SUM(C307:E307)</f>
        <v>1</v>
      </c>
      <c r="G307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2:17" s="5" customFormat="1" ht="15.75" thickBot="1" x14ac:dyDescent="0.3">
      <c r="B308" s="11" t="s">
        <v>9</v>
      </c>
      <c r="C308" s="12">
        <v>126</v>
      </c>
      <c r="D308" s="12">
        <v>126</v>
      </c>
      <c r="E308" s="12">
        <v>200</v>
      </c>
      <c r="F308" s="12">
        <f>SUM(C308:E308)</f>
        <v>452</v>
      </c>
      <c r="G308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2:17" s="5" customFormat="1" ht="15.75" thickTop="1" x14ac:dyDescent="0.25">
      <c r="B309" s="10" t="s">
        <v>77</v>
      </c>
      <c r="C309"/>
      <c r="D309"/>
      <c r="E309"/>
      <c r="F309"/>
      <c r="G309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2:17" s="5" customFormat="1" x14ac:dyDescent="0.25">
      <c r="B310" t="s">
        <v>11</v>
      </c>
      <c r="C310">
        <v>7</v>
      </c>
      <c r="D310"/>
      <c r="E310"/>
      <c r="F310">
        <f>SUM(C310:E310)</f>
        <v>7</v>
      </c>
      <c r="G310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2:17" s="5" customFormat="1" x14ac:dyDescent="0.25">
      <c r="B311" t="s">
        <v>8</v>
      </c>
      <c r="C311">
        <v>16</v>
      </c>
      <c r="D311">
        <v>4</v>
      </c>
      <c r="E311">
        <v>5</v>
      </c>
      <c r="F311">
        <f>SUM(C311:E311)</f>
        <v>25</v>
      </c>
      <c r="G311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2:17" s="5" customFormat="1" ht="15.75" thickBot="1" x14ac:dyDescent="0.3">
      <c r="B312" s="11" t="s">
        <v>9</v>
      </c>
      <c r="C312" s="12">
        <v>23</v>
      </c>
      <c r="D312" s="12">
        <v>4</v>
      </c>
      <c r="E312" s="12">
        <v>5</v>
      </c>
      <c r="F312" s="12">
        <f>SUM(C312:E312)</f>
        <v>32</v>
      </c>
      <c r="G312"/>
    </row>
    <row r="313" spans="2:17" s="5" customFormat="1" ht="15.75" thickTop="1" x14ac:dyDescent="0.25">
      <c r="B313" s="10" t="s">
        <v>78</v>
      </c>
      <c r="C313"/>
      <c r="D313"/>
      <c r="E313"/>
      <c r="F313"/>
      <c r="G313"/>
      <c r="H313" s="15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2:17" s="5" customFormat="1" x14ac:dyDescent="0.25">
      <c r="B314" t="s">
        <v>8</v>
      </c>
      <c r="C314">
        <v>46</v>
      </c>
      <c r="D314">
        <v>37</v>
      </c>
      <c r="E314">
        <v>28</v>
      </c>
      <c r="F314">
        <f>SUM(C314:E314)</f>
        <v>111</v>
      </c>
      <c r="G314"/>
      <c r="H314" s="15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2:17" s="5" customFormat="1" ht="15.75" thickBot="1" x14ac:dyDescent="0.3">
      <c r="B315" s="11" t="s">
        <v>9</v>
      </c>
      <c r="C315" s="12">
        <v>46</v>
      </c>
      <c r="D315" s="12">
        <v>37</v>
      </c>
      <c r="E315" s="12">
        <v>28</v>
      </c>
      <c r="F315" s="12">
        <f>SUM(C315:E315)</f>
        <v>111</v>
      </c>
      <c r="G3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2:17" s="5" customFormat="1" ht="15.75" thickTop="1" x14ac:dyDescent="0.25">
      <c r="B316" s="10" t="s">
        <v>79</v>
      </c>
      <c r="C316"/>
      <c r="D316"/>
      <c r="E316"/>
      <c r="F316"/>
      <c r="G316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2:17" s="5" customFormat="1" x14ac:dyDescent="0.25">
      <c r="B317" t="s">
        <v>15</v>
      </c>
      <c r="C317">
        <v>1</v>
      </c>
      <c r="D317">
        <v>3</v>
      </c>
      <c r="E317">
        <v>2</v>
      </c>
      <c r="F317">
        <f>SUM(C317:E317)</f>
        <v>6</v>
      </c>
      <c r="G317"/>
    </row>
    <row r="318" spans="2:17" s="5" customFormat="1" x14ac:dyDescent="0.25">
      <c r="B318" t="s">
        <v>8</v>
      </c>
      <c r="C318"/>
      <c r="D318">
        <v>9</v>
      </c>
      <c r="E318"/>
      <c r="F318">
        <f>SUM(C318:E318)</f>
        <v>9</v>
      </c>
      <c r="G318"/>
    </row>
    <row r="319" spans="2:17" s="5" customFormat="1" x14ac:dyDescent="0.25">
      <c r="B319" t="s">
        <v>18</v>
      </c>
      <c r="C319">
        <v>26</v>
      </c>
      <c r="D319">
        <v>22</v>
      </c>
      <c r="E319">
        <v>72</v>
      </c>
      <c r="F319">
        <f>SUM(C319:E319)</f>
        <v>120</v>
      </c>
      <c r="G319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2:17" s="5" customFormat="1" ht="15.75" thickBot="1" x14ac:dyDescent="0.3">
      <c r="B320" s="11" t="s">
        <v>9</v>
      </c>
      <c r="C320" s="12">
        <v>27</v>
      </c>
      <c r="D320" s="12">
        <v>34</v>
      </c>
      <c r="E320" s="12">
        <v>74</v>
      </c>
      <c r="F320" s="12">
        <f>SUM(C320:E320)</f>
        <v>135</v>
      </c>
      <c r="G320"/>
    </row>
    <row r="321" spans="2:17" s="5" customFormat="1" ht="15.75" thickTop="1" x14ac:dyDescent="0.25">
      <c r="B321" s="10" t="s">
        <v>80</v>
      </c>
      <c r="C321"/>
      <c r="D321"/>
      <c r="E321"/>
      <c r="F321"/>
      <c r="G3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2:17" s="5" customFormat="1" x14ac:dyDescent="0.25">
      <c r="B322" t="s">
        <v>8</v>
      </c>
      <c r="C322">
        <v>3</v>
      </c>
      <c r="D322"/>
      <c r="E322">
        <v>36</v>
      </c>
      <c r="F322">
        <f>SUM(C322:E322)</f>
        <v>39</v>
      </c>
      <c r="G322"/>
      <c r="H322" s="15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2:17" s="5" customFormat="1" ht="15.75" thickBot="1" x14ac:dyDescent="0.3">
      <c r="B323" s="11" t="s">
        <v>9</v>
      </c>
      <c r="C323" s="12">
        <v>3</v>
      </c>
      <c r="D323" s="12"/>
      <c r="E323" s="12">
        <v>36</v>
      </c>
      <c r="F323" s="12">
        <f>SUM(C323:E323)</f>
        <v>39</v>
      </c>
      <c r="G323"/>
      <c r="H323" s="15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2:17" s="5" customFormat="1" ht="15.75" thickTop="1" x14ac:dyDescent="0.25">
      <c r="B324" s="10" t="s">
        <v>81</v>
      </c>
      <c r="C324"/>
      <c r="D324"/>
      <c r="E324"/>
      <c r="F324"/>
      <c r="G324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2:17" s="5" customFormat="1" x14ac:dyDescent="0.25">
      <c r="B325" t="s">
        <v>13</v>
      </c>
      <c r="C325" s="14">
        <v>26</v>
      </c>
      <c r="D325" s="14">
        <v>30</v>
      </c>
      <c r="E325" s="14">
        <v>43</v>
      </c>
      <c r="F325" s="14">
        <f t="shared" ref="F325:F333" si="17">SUM(C325:E325)</f>
        <v>99</v>
      </c>
      <c r="G325"/>
    </row>
    <row r="326" spans="2:17" s="5" customFormat="1" x14ac:dyDescent="0.25">
      <c r="B326" t="s">
        <v>15</v>
      </c>
      <c r="C326" s="14">
        <v>160</v>
      </c>
      <c r="D326" s="14">
        <v>146</v>
      </c>
      <c r="E326" s="14">
        <v>151</v>
      </c>
      <c r="F326" s="14">
        <f t="shared" si="17"/>
        <v>457</v>
      </c>
      <c r="G326"/>
    </row>
    <row r="327" spans="2:17" s="5" customFormat="1" x14ac:dyDescent="0.25">
      <c r="B327" t="s">
        <v>17</v>
      </c>
      <c r="C327" s="14">
        <v>15</v>
      </c>
      <c r="D327" s="14"/>
      <c r="E327" s="14"/>
      <c r="F327" s="14">
        <f t="shared" si="17"/>
        <v>15</v>
      </c>
      <c r="G327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2:17" s="5" customFormat="1" x14ac:dyDescent="0.25">
      <c r="B328" t="s">
        <v>8</v>
      </c>
      <c r="C328" s="14">
        <v>257</v>
      </c>
      <c r="D328" s="14">
        <v>219</v>
      </c>
      <c r="E328" s="14">
        <v>245</v>
      </c>
      <c r="F328" s="14">
        <f t="shared" si="17"/>
        <v>721</v>
      </c>
      <c r="G328"/>
    </row>
    <row r="329" spans="2:17" s="5" customFormat="1" x14ac:dyDescent="0.25">
      <c r="B329" t="s">
        <v>18</v>
      </c>
      <c r="C329" s="14"/>
      <c r="D329" s="14">
        <v>4</v>
      </c>
      <c r="E329" s="14">
        <v>11</v>
      </c>
      <c r="F329" s="14">
        <f t="shared" si="17"/>
        <v>15</v>
      </c>
      <c r="G329"/>
      <c r="H329" s="15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2:17" s="5" customFormat="1" x14ac:dyDescent="0.25">
      <c r="B330" t="s">
        <v>19</v>
      </c>
      <c r="C330" s="14">
        <v>87</v>
      </c>
      <c r="D330" s="14">
        <v>77</v>
      </c>
      <c r="E330" s="14">
        <v>105</v>
      </c>
      <c r="F330" s="14">
        <f t="shared" si="17"/>
        <v>269</v>
      </c>
      <c r="G330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2:17" s="5" customFormat="1" x14ac:dyDescent="0.25">
      <c r="B331" t="s">
        <v>70</v>
      </c>
      <c r="C331" s="14"/>
      <c r="D331" s="14"/>
      <c r="E331" s="14">
        <v>2</v>
      </c>
      <c r="F331" s="14">
        <f t="shared" si="17"/>
        <v>2</v>
      </c>
      <c r="G331"/>
      <c r="H331" s="15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2:17" s="5" customFormat="1" x14ac:dyDescent="0.25">
      <c r="B332" t="s">
        <v>71</v>
      </c>
      <c r="C332" s="14">
        <v>80</v>
      </c>
      <c r="D332" s="14">
        <v>22</v>
      </c>
      <c r="E332" s="14">
        <v>31</v>
      </c>
      <c r="F332" s="14">
        <f t="shared" si="17"/>
        <v>133</v>
      </c>
      <c r="G332"/>
      <c r="H332" s="15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2:17" s="5" customFormat="1" ht="15.75" thickBot="1" x14ac:dyDescent="0.3">
      <c r="B333" s="11" t="s">
        <v>9</v>
      </c>
      <c r="C333" s="16">
        <v>625</v>
      </c>
      <c r="D333" s="16">
        <v>498</v>
      </c>
      <c r="E333" s="16">
        <v>588</v>
      </c>
      <c r="F333" s="16">
        <f t="shared" si="17"/>
        <v>1711</v>
      </c>
      <c r="G333"/>
      <c r="H333" s="15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2:17" s="5" customFormat="1" ht="15.75" thickTop="1" x14ac:dyDescent="0.25">
      <c r="B334" s="10" t="s">
        <v>82</v>
      </c>
      <c r="C334"/>
      <c r="D334"/>
      <c r="E334"/>
      <c r="F334"/>
      <c r="G334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2:17" s="5" customFormat="1" x14ac:dyDescent="0.25">
      <c r="B335" t="s">
        <v>14</v>
      </c>
      <c r="C335">
        <v>1</v>
      </c>
      <c r="D335">
        <v>3</v>
      </c>
      <c r="E335"/>
      <c r="F335" s="14">
        <f>SUM(C335:E335)</f>
        <v>4</v>
      </c>
      <c r="G33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2:17" s="5" customFormat="1" x14ac:dyDescent="0.25">
      <c r="B336" t="s">
        <v>8</v>
      </c>
      <c r="C336">
        <v>68</v>
      </c>
      <c r="D336">
        <v>75</v>
      </c>
      <c r="E336">
        <v>102</v>
      </c>
      <c r="F336" s="14">
        <f>SUM(C336:E336)</f>
        <v>245</v>
      </c>
      <c r="G336"/>
      <c r="H336" s="15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2:17" s="5" customFormat="1" ht="15.75" thickBot="1" x14ac:dyDescent="0.3">
      <c r="B337" s="11" t="s">
        <v>9</v>
      </c>
      <c r="C337" s="12">
        <v>69</v>
      </c>
      <c r="D337" s="12">
        <v>78</v>
      </c>
      <c r="E337" s="12">
        <v>102</v>
      </c>
      <c r="F337" s="12">
        <f>SUM(C337:E337)</f>
        <v>249</v>
      </c>
      <c r="G337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2:17" s="5" customFormat="1" ht="15.75" thickTop="1" x14ac:dyDescent="0.25">
      <c r="B338" s="10" t="s">
        <v>83</v>
      </c>
      <c r="C338"/>
      <c r="D338"/>
      <c r="E338"/>
      <c r="F338"/>
      <c r="G338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2:17" s="5" customFormat="1" x14ac:dyDescent="0.25">
      <c r="B339" t="s">
        <v>11</v>
      </c>
      <c r="C339"/>
      <c r="D339"/>
      <c r="E339">
        <v>4</v>
      </c>
      <c r="F339">
        <f t="shared" ref="F339:F344" si="18">SUM(C339:E339)</f>
        <v>4</v>
      </c>
      <c r="G339"/>
    </row>
    <row r="340" spans="2:17" s="5" customFormat="1" x14ac:dyDescent="0.25">
      <c r="B340" t="s">
        <v>14</v>
      </c>
      <c r="C340"/>
      <c r="D340">
        <v>1</v>
      </c>
      <c r="E340"/>
      <c r="F340">
        <f t="shared" si="18"/>
        <v>1</v>
      </c>
      <c r="G340"/>
      <c r="H340" s="15"/>
      <c r="I340" s="15"/>
      <c r="J340" s="15"/>
      <c r="K340" s="15"/>
      <c r="L340" s="15"/>
      <c r="M340" s="15"/>
      <c r="N340" s="15"/>
      <c r="O340" s="15"/>
      <c r="P340" s="15"/>
      <c r="Q340" s="15"/>
    </row>
    <row r="341" spans="2:17" s="5" customFormat="1" x14ac:dyDescent="0.25">
      <c r="B341" t="s">
        <v>17</v>
      </c>
      <c r="C341">
        <v>25</v>
      </c>
      <c r="D341"/>
      <c r="E341"/>
      <c r="F341">
        <f t="shared" si="18"/>
        <v>25</v>
      </c>
      <c r="G341"/>
      <c r="H341" s="15"/>
      <c r="I341" s="15"/>
      <c r="J341" s="15"/>
      <c r="K341" s="15"/>
      <c r="L341" s="15"/>
      <c r="M341" s="15"/>
      <c r="N341" s="15"/>
      <c r="O341" s="15"/>
      <c r="P341" s="15"/>
      <c r="Q341" s="15"/>
    </row>
    <row r="342" spans="2:17" s="5" customFormat="1" x14ac:dyDescent="0.25">
      <c r="B342" t="s">
        <v>8</v>
      </c>
      <c r="C342">
        <v>86</v>
      </c>
      <c r="D342">
        <v>76</v>
      </c>
      <c r="E342">
        <v>61</v>
      </c>
      <c r="F342">
        <f t="shared" si="18"/>
        <v>223</v>
      </c>
      <c r="G342"/>
      <c r="H342" s="15"/>
      <c r="I342" s="15"/>
      <c r="J342" s="15"/>
      <c r="K342" s="15"/>
      <c r="L342" s="15"/>
      <c r="M342" s="15"/>
      <c r="N342" s="15"/>
      <c r="O342" s="15"/>
      <c r="P342" s="15"/>
      <c r="Q342" s="15"/>
    </row>
    <row r="343" spans="2:17" s="5" customFormat="1" x14ac:dyDescent="0.25">
      <c r="B343" t="s">
        <v>19</v>
      </c>
      <c r="C343">
        <v>57</v>
      </c>
      <c r="D343">
        <v>14</v>
      </c>
      <c r="E343"/>
      <c r="F343">
        <f t="shared" si="18"/>
        <v>71</v>
      </c>
      <c r="G343"/>
      <c r="H343" s="15"/>
      <c r="I343" s="15"/>
      <c r="J343" s="15"/>
      <c r="K343" s="15"/>
      <c r="L343" s="15"/>
      <c r="M343" s="15"/>
      <c r="N343" s="15"/>
      <c r="O343" s="15"/>
      <c r="P343" s="15"/>
      <c r="Q343" s="15"/>
    </row>
    <row r="344" spans="2:17" s="5" customFormat="1" ht="15.75" thickBot="1" x14ac:dyDescent="0.3">
      <c r="B344" s="11" t="s">
        <v>9</v>
      </c>
      <c r="C344" s="12">
        <v>168</v>
      </c>
      <c r="D344" s="12">
        <v>91</v>
      </c>
      <c r="E344" s="12">
        <v>65</v>
      </c>
      <c r="F344" s="12">
        <f t="shared" si="18"/>
        <v>324</v>
      </c>
      <c r="G344"/>
      <c r="H344" s="15"/>
      <c r="I344" s="15"/>
      <c r="J344" s="15"/>
      <c r="K344" s="15"/>
      <c r="L344" s="15"/>
      <c r="M344" s="15"/>
      <c r="N344" s="15"/>
      <c r="O344" s="15"/>
      <c r="P344" s="15"/>
      <c r="Q344" s="15"/>
    </row>
    <row r="345" spans="2:17" s="5" customFormat="1" ht="15.75" thickTop="1" x14ac:dyDescent="0.25">
      <c r="B345" s="10" t="s">
        <v>84</v>
      </c>
      <c r="C345"/>
      <c r="D345"/>
      <c r="E345"/>
      <c r="F345"/>
      <c r="G345"/>
      <c r="H345" s="15"/>
      <c r="I345" s="15"/>
      <c r="J345" s="15"/>
      <c r="K345" s="15"/>
      <c r="L345" s="15"/>
      <c r="M345" s="15"/>
      <c r="N345" s="15"/>
      <c r="O345" s="15"/>
      <c r="P345" s="15"/>
      <c r="Q345" s="15"/>
    </row>
    <row r="346" spans="2:17" s="5" customFormat="1" x14ac:dyDescent="0.25">
      <c r="B346" t="s">
        <v>15</v>
      </c>
      <c r="C346"/>
      <c r="D346">
        <v>1</v>
      </c>
      <c r="E346">
        <v>1</v>
      </c>
      <c r="F346">
        <f>SUM(C346:E346)</f>
        <v>2</v>
      </c>
      <c r="G346"/>
      <c r="H346" s="15"/>
      <c r="I346" s="15"/>
      <c r="J346" s="15"/>
      <c r="K346" s="15"/>
      <c r="L346" s="15"/>
      <c r="M346" s="15"/>
      <c r="N346" s="15"/>
      <c r="O346" s="15"/>
      <c r="P346" s="15"/>
      <c r="Q346" s="15"/>
    </row>
    <row r="347" spans="2:17" s="5" customFormat="1" x14ac:dyDescent="0.25">
      <c r="B347" t="s">
        <v>8</v>
      </c>
      <c r="C347" s="14">
        <v>1698</v>
      </c>
      <c r="D347" s="14">
        <v>1643</v>
      </c>
      <c r="E347" s="14">
        <v>1718</v>
      </c>
      <c r="F347" s="14">
        <f>SUM(C347:E347)</f>
        <v>5059</v>
      </c>
      <c r="G347"/>
      <c r="H347" s="15"/>
      <c r="I347" s="15"/>
      <c r="J347" s="15"/>
      <c r="K347" s="15"/>
      <c r="L347" s="15"/>
      <c r="M347" s="15"/>
      <c r="N347" s="15"/>
      <c r="O347" s="15"/>
      <c r="P347" s="15"/>
      <c r="Q347" s="15"/>
    </row>
    <row r="348" spans="2:17" s="5" customFormat="1" x14ac:dyDescent="0.25">
      <c r="B348" t="s">
        <v>85</v>
      </c>
      <c r="C348">
        <v>57</v>
      </c>
      <c r="D348">
        <v>13</v>
      </c>
      <c r="E348">
        <v>46</v>
      </c>
      <c r="F348">
        <f>SUM(C348:E348)</f>
        <v>116</v>
      </c>
      <c r="G348"/>
      <c r="H348" s="15"/>
      <c r="I348" s="15"/>
      <c r="J348" s="15"/>
      <c r="K348" s="15"/>
      <c r="L348" s="15"/>
      <c r="M348" s="15"/>
      <c r="N348" s="15"/>
      <c r="O348" s="15"/>
      <c r="P348" s="15"/>
      <c r="Q348" s="15"/>
    </row>
    <row r="349" spans="2:17" s="5" customFormat="1" ht="15.75" thickBot="1" x14ac:dyDescent="0.3">
      <c r="B349" s="11" t="s">
        <v>9</v>
      </c>
      <c r="C349" s="16">
        <v>1755</v>
      </c>
      <c r="D349" s="16">
        <v>1657</v>
      </c>
      <c r="E349" s="16">
        <v>1765</v>
      </c>
      <c r="F349" s="16">
        <f>SUM(C349:E349)</f>
        <v>5177</v>
      </c>
      <c r="G349" s="10"/>
      <c r="H349" s="15"/>
      <c r="I349" s="15"/>
      <c r="J349" s="15"/>
      <c r="K349" s="15"/>
      <c r="L349" s="15"/>
      <c r="M349" s="15"/>
      <c r="N349" s="15"/>
      <c r="O349" s="15"/>
      <c r="P349" s="15"/>
      <c r="Q349" s="15"/>
    </row>
    <row r="350" spans="2:17" s="5" customFormat="1" ht="15.75" thickTop="1" x14ac:dyDescent="0.25">
      <c r="B350" s="10" t="s">
        <v>86</v>
      </c>
      <c r="C350"/>
      <c r="D350"/>
      <c r="E350"/>
      <c r="F350"/>
      <c r="G350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2:17" s="5" customFormat="1" x14ac:dyDescent="0.25">
      <c r="B351" t="s">
        <v>11</v>
      </c>
      <c r="C351" s="14">
        <v>1415</v>
      </c>
      <c r="D351" s="14">
        <v>1290</v>
      </c>
      <c r="E351">
        <v>537</v>
      </c>
      <c r="F351" s="14">
        <f t="shared" ref="F351:F356" si="19">SUM(C351:E351)</f>
        <v>3242</v>
      </c>
      <c r="G351"/>
    </row>
    <row r="352" spans="2:17" s="5" customFormat="1" x14ac:dyDescent="0.25">
      <c r="B352" t="s">
        <v>16</v>
      </c>
      <c r="C352">
        <v>763</v>
      </c>
      <c r="D352">
        <v>563</v>
      </c>
      <c r="E352">
        <v>93</v>
      </c>
      <c r="F352">
        <f t="shared" si="19"/>
        <v>1419</v>
      </c>
      <c r="G352"/>
      <c r="H352" s="15"/>
      <c r="I352" s="15"/>
      <c r="J352" s="15"/>
      <c r="K352" s="15"/>
      <c r="L352" s="15"/>
      <c r="M352" s="15"/>
      <c r="N352" s="15"/>
      <c r="O352" s="15"/>
      <c r="P352" s="15"/>
      <c r="Q352" s="15"/>
    </row>
    <row r="353" spans="2:17" s="5" customFormat="1" x14ac:dyDescent="0.25">
      <c r="B353" t="s">
        <v>17</v>
      </c>
      <c r="C353" s="14">
        <v>1197</v>
      </c>
      <c r="D353">
        <v>229</v>
      </c>
      <c r="E353">
        <v>1</v>
      </c>
      <c r="F353" s="14">
        <f t="shared" si="19"/>
        <v>1427</v>
      </c>
      <c r="G353"/>
      <c r="H353" s="15"/>
      <c r="I353" s="15"/>
      <c r="J353" s="15"/>
      <c r="K353" s="15"/>
      <c r="L353" s="15"/>
      <c r="M353" s="15"/>
      <c r="N353" s="15"/>
      <c r="O353" s="15"/>
      <c r="P353" s="15"/>
      <c r="Q353" s="15"/>
    </row>
    <row r="354" spans="2:17" s="5" customFormat="1" x14ac:dyDescent="0.25">
      <c r="B354" t="s">
        <v>8</v>
      </c>
      <c r="C354">
        <v>646</v>
      </c>
      <c r="D354" s="14">
        <v>2964</v>
      </c>
      <c r="E354" s="14">
        <v>5354</v>
      </c>
      <c r="F354">
        <f t="shared" si="19"/>
        <v>8964</v>
      </c>
      <c r="G354"/>
      <c r="H354" s="15"/>
      <c r="I354" s="15"/>
      <c r="J354" s="15"/>
      <c r="K354" s="15"/>
      <c r="L354" s="15"/>
      <c r="M354" s="15"/>
      <c r="N354" s="15"/>
      <c r="O354" s="15"/>
      <c r="P354" s="15"/>
      <c r="Q354" s="15"/>
    </row>
    <row r="355" spans="2:17" s="5" customFormat="1" x14ac:dyDescent="0.25">
      <c r="B355" t="s">
        <v>19</v>
      </c>
      <c r="C355">
        <v>321</v>
      </c>
      <c r="D355">
        <v>142</v>
      </c>
      <c r="E355"/>
      <c r="F355" s="14">
        <f t="shared" si="19"/>
        <v>463</v>
      </c>
      <c r="G355"/>
      <c r="H355" s="15"/>
      <c r="I355" s="15"/>
      <c r="J355" s="15"/>
      <c r="K355" s="15"/>
      <c r="L355" s="15"/>
      <c r="M355" s="15"/>
      <c r="N355" s="15"/>
      <c r="O355" s="15"/>
      <c r="P355" s="15"/>
      <c r="Q355" s="15"/>
    </row>
    <row r="356" spans="2:17" s="5" customFormat="1" ht="15.75" thickBot="1" x14ac:dyDescent="0.3">
      <c r="B356" s="11" t="s">
        <v>9</v>
      </c>
      <c r="C356" s="16">
        <v>4342</v>
      </c>
      <c r="D356" s="16">
        <v>5188</v>
      </c>
      <c r="E356" s="16">
        <v>5985</v>
      </c>
      <c r="F356" s="16">
        <f t="shared" si="19"/>
        <v>15515</v>
      </c>
      <c r="G356"/>
      <c r="H356" s="15"/>
      <c r="I356" s="15"/>
      <c r="J356" s="15"/>
      <c r="K356" s="15"/>
      <c r="L356" s="15"/>
      <c r="M356" s="15"/>
      <c r="N356" s="15"/>
      <c r="O356" s="15"/>
      <c r="P356" s="15"/>
      <c r="Q356" s="15"/>
    </row>
    <row r="357" spans="2:17" s="5" customFormat="1" ht="15.75" thickTop="1" x14ac:dyDescent="0.25">
      <c r="B357" s="10" t="s">
        <v>87</v>
      </c>
      <c r="C357"/>
      <c r="D357"/>
      <c r="E357"/>
      <c r="F357"/>
      <c r="G357"/>
      <c r="H357" s="15"/>
      <c r="I357" s="15"/>
      <c r="J357" s="15"/>
      <c r="K357" s="15"/>
      <c r="L357" s="15"/>
      <c r="M357" s="15"/>
      <c r="N357" s="15"/>
      <c r="O357" s="15"/>
      <c r="P357" s="15"/>
      <c r="Q357" s="15"/>
    </row>
    <row r="358" spans="2:17" s="5" customFormat="1" x14ac:dyDescent="0.25">
      <c r="B358" t="s">
        <v>15</v>
      </c>
      <c r="C358"/>
      <c r="D358">
        <v>2</v>
      </c>
      <c r="E358"/>
      <c r="F358">
        <f>SUM(C358:E358)</f>
        <v>2</v>
      </c>
      <c r="G358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2:17" s="5" customFormat="1" x14ac:dyDescent="0.25">
      <c r="B359" t="s">
        <v>8</v>
      </c>
      <c r="C359">
        <v>4</v>
      </c>
      <c r="D359">
        <v>8</v>
      </c>
      <c r="E359">
        <v>2</v>
      </c>
      <c r="F359">
        <f>SUM(C359:E359)</f>
        <v>14</v>
      </c>
      <c r="G359"/>
    </row>
    <row r="360" spans="2:17" s="5" customFormat="1" ht="15.75" thickBot="1" x14ac:dyDescent="0.3">
      <c r="B360" s="11" t="s">
        <v>9</v>
      </c>
      <c r="C360" s="12">
        <v>4</v>
      </c>
      <c r="D360" s="12">
        <v>10</v>
      </c>
      <c r="E360" s="12">
        <v>2</v>
      </c>
      <c r="F360" s="12">
        <f>SUM(C360:E360)</f>
        <v>16</v>
      </c>
      <c r="G360"/>
      <c r="H360" s="15"/>
      <c r="I360" s="15"/>
      <c r="J360" s="15"/>
      <c r="K360" s="15"/>
      <c r="L360" s="15"/>
      <c r="M360" s="15"/>
      <c r="N360" s="15"/>
      <c r="O360" s="15"/>
      <c r="P360" s="15"/>
      <c r="Q360" s="15"/>
    </row>
    <row r="361" spans="2:17" s="5" customFormat="1" ht="15.75" thickTop="1" x14ac:dyDescent="0.25">
      <c r="B361" s="10" t="s">
        <v>88</v>
      </c>
      <c r="C361"/>
      <c r="D361"/>
      <c r="E361"/>
      <c r="F361"/>
      <c r="G361"/>
      <c r="H361" s="15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2:17" s="5" customFormat="1" x14ac:dyDescent="0.25">
      <c r="B362" t="s">
        <v>11</v>
      </c>
      <c r="C362">
        <v>43</v>
      </c>
      <c r="D362">
        <v>14</v>
      </c>
      <c r="E362">
        <v>15</v>
      </c>
      <c r="F362">
        <f t="shared" ref="F362:F368" si="20">SUM(C362:E362)</f>
        <v>72</v>
      </c>
      <c r="G362"/>
      <c r="H362" s="15"/>
      <c r="I362" s="15"/>
      <c r="J362" s="15"/>
      <c r="K362" s="15"/>
      <c r="L362" s="15"/>
      <c r="M362" s="15"/>
      <c r="N362" s="15"/>
      <c r="O362" s="15"/>
      <c r="P362" s="15"/>
      <c r="Q362" s="15"/>
    </row>
    <row r="363" spans="2:17" s="5" customFormat="1" x14ac:dyDescent="0.25">
      <c r="B363" t="s">
        <v>14</v>
      </c>
      <c r="C363"/>
      <c r="D363"/>
      <c r="E363">
        <v>8</v>
      </c>
      <c r="F363">
        <f t="shared" si="20"/>
        <v>8</v>
      </c>
      <c r="G363"/>
      <c r="H363" s="15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2:17" s="5" customFormat="1" x14ac:dyDescent="0.25">
      <c r="B364" t="s">
        <v>16</v>
      </c>
      <c r="C364">
        <v>12</v>
      </c>
      <c r="D364">
        <v>59</v>
      </c>
      <c r="E364">
        <v>47</v>
      </c>
      <c r="F364">
        <f t="shared" si="20"/>
        <v>118</v>
      </c>
      <c r="G364"/>
      <c r="H364" s="15"/>
      <c r="I364" s="15"/>
      <c r="J364" s="15"/>
      <c r="K364" s="15"/>
      <c r="L364" s="15"/>
      <c r="M364" s="15"/>
      <c r="N364" s="15"/>
      <c r="O364" s="15"/>
      <c r="P364" s="15"/>
      <c r="Q364" s="15"/>
    </row>
    <row r="365" spans="2:17" s="5" customFormat="1" x14ac:dyDescent="0.25">
      <c r="B365" t="s">
        <v>17</v>
      </c>
      <c r="C365"/>
      <c r="D365"/>
      <c r="E365">
        <v>11</v>
      </c>
      <c r="F365">
        <f t="shared" si="20"/>
        <v>11</v>
      </c>
      <c r="G365"/>
      <c r="H365" s="15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2:17" s="5" customFormat="1" x14ac:dyDescent="0.25">
      <c r="B366" t="s">
        <v>8</v>
      </c>
      <c r="C366">
        <v>143</v>
      </c>
      <c r="D366">
        <v>119</v>
      </c>
      <c r="E366">
        <v>114</v>
      </c>
      <c r="F366">
        <f t="shared" si="20"/>
        <v>376</v>
      </c>
      <c r="G366"/>
      <c r="H366" s="15"/>
      <c r="I366" s="15"/>
      <c r="J366" s="15"/>
      <c r="K366" s="15"/>
      <c r="L366" s="15"/>
      <c r="M366" s="15"/>
      <c r="N366" s="15"/>
      <c r="O366" s="15"/>
      <c r="P366" s="15"/>
      <c r="Q366" s="15"/>
    </row>
    <row r="367" spans="2:17" s="5" customFormat="1" x14ac:dyDescent="0.25">
      <c r="B367" t="s">
        <v>20</v>
      </c>
      <c r="C367">
        <v>11</v>
      </c>
      <c r="D367"/>
      <c r="E367"/>
      <c r="F367">
        <f t="shared" si="20"/>
        <v>11</v>
      </c>
      <c r="G367"/>
      <c r="H367" s="15"/>
      <c r="I367" s="15"/>
      <c r="J367" s="15"/>
      <c r="K367" s="15"/>
      <c r="L367" s="15"/>
      <c r="M367" s="15"/>
      <c r="N367" s="15"/>
      <c r="O367" s="15"/>
      <c r="P367" s="15"/>
      <c r="Q367" s="15"/>
    </row>
    <row r="368" spans="2:17" s="5" customFormat="1" ht="15.75" thickBot="1" x14ac:dyDescent="0.3">
      <c r="B368" s="11" t="s">
        <v>9</v>
      </c>
      <c r="C368" s="12">
        <v>209</v>
      </c>
      <c r="D368" s="12">
        <v>192</v>
      </c>
      <c r="E368" s="12">
        <v>195</v>
      </c>
      <c r="F368" s="12">
        <f t="shared" si="20"/>
        <v>596</v>
      </c>
      <c r="G368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2:17" s="5" customFormat="1" ht="15.75" thickTop="1" x14ac:dyDescent="0.25">
      <c r="B369" s="10" t="s">
        <v>89</v>
      </c>
      <c r="C369"/>
      <c r="D369"/>
      <c r="E369"/>
      <c r="F369"/>
      <c r="G369"/>
    </row>
    <row r="370" spans="2:17" s="5" customFormat="1" x14ac:dyDescent="0.25">
      <c r="B370" t="s">
        <v>15</v>
      </c>
      <c r="C370">
        <v>3</v>
      </c>
      <c r="D370">
        <v>1</v>
      </c>
      <c r="E370">
        <v>1</v>
      </c>
      <c r="F370">
        <f>SUM(C370:E370)</f>
        <v>5</v>
      </c>
      <c r="G370"/>
      <c r="H370" s="15"/>
      <c r="I370" s="15"/>
      <c r="J370" s="15"/>
      <c r="K370" s="15"/>
      <c r="L370" s="15"/>
      <c r="M370" s="15"/>
      <c r="N370" s="15"/>
      <c r="O370" s="15"/>
      <c r="P370" s="15"/>
      <c r="Q370" s="15"/>
    </row>
    <row r="371" spans="2:17" s="5" customFormat="1" ht="15.75" thickBot="1" x14ac:dyDescent="0.3">
      <c r="B371" s="11" t="s">
        <v>9</v>
      </c>
      <c r="C371" s="12">
        <v>3</v>
      </c>
      <c r="D371" s="12">
        <v>1</v>
      </c>
      <c r="E371" s="12">
        <v>1</v>
      </c>
      <c r="F371" s="12">
        <f>SUM(C371:E371)</f>
        <v>5</v>
      </c>
      <c r="G371"/>
      <c r="H371" s="15"/>
      <c r="I371" s="15"/>
      <c r="J371" s="15"/>
      <c r="K371" s="15"/>
      <c r="L371" s="15"/>
      <c r="M371" s="15"/>
      <c r="N371" s="15"/>
      <c r="O371" s="15"/>
      <c r="P371" s="15"/>
      <c r="Q371" s="15"/>
    </row>
    <row r="372" spans="2:17" s="5" customFormat="1" ht="15.75" thickTop="1" x14ac:dyDescent="0.25">
      <c r="B372" s="10" t="s">
        <v>90</v>
      </c>
      <c r="C372"/>
      <c r="D372"/>
      <c r="E372"/>
      <c r="F372"/>
      <c r="G372"/>
      <c r="H372" s="15"/>
      <c r="I372" s="15"/>
      <c r="J372" s="15"/>
      <c r="K372" s="15"/>
      <c r="L372" s="15"/>
      <c r="M372" s="15"/>
      <c r="N372" s="15"/>
      <c r="O372" s="15"/>
      <c r="P372" s="15"/>
      <c r="Q372" s="15"/>
    </row>
    <row r="373" spans="2:17" s="5" customFormat="1" x14ac:dyDescent="0.25">
      <c r="B373" t="s">
        <v>15</v>
      </c>
      <c r="C373">
        <v>280</v>
      </c>
      <c r="D373">
        <v>219</v>
      </c>
      <c r="E373">
        <v>206</v>
      </c>
      <c r="F373">
        <f>SUM(C373:E373)</f>
        <v>705</v>
      </c>
      <c r="G373"/>
      <c r="H373" s="15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2:17" s="5" customFormat="1" x14ac:dyDescent="0.25">
      <c r="B374" t="s">
        <v>8</v>
      </c>
      <c r="C374">
        <v>60</v>
      </c>
      <c r="D374">
        <v>52</v>
      </c>
      <c r="E374">
        <v>50</v>
      </c>
      <c r="F374">
        <f>SUM(C374:E374)</f>
        <v>162</v>
      </c>
      <c r="G374"/>
      <c r="H374" s="15"/>
      <c r="I374" s="15"/>
      <c r="J374" s="15"/>
      <c r="K374" s="15"/>
      <c r="L374" s="15"/>
      <c r="M374" s="15"/>
      <c r="N374" s="15"/>
      <c r="O374" s="15"/>
      <c r="P374" s="15"/>
      <c r="Q374" s="15"/>
    </row>
    <row r="375" spans="2:17" s="5" customFormat="1" ht="15.75" thickBot="1" x14ac:dyDescent="0.3">
      <c r="B375" s="11" t="s">
        <v>9</v>
      </c>
      <c r="C375" s="12">
        <v>340</v>
      </c>
      <c r="D375" s="12">
        <v>271</v>
      </c>
      <c r="E375" s="12">
        <v>256</v>
      </c>
      <c r="F375" s="12">
        <f>SUM(C375:E375)</f>
        <v>867</v>
      </c>
      <c r="G375"/>
      <c r="H375" s="15"/>
      <c r="I375" s="15"/>
      <c r="J375" s="15"/>
      <c r="K375" s="15"/>
      <c r="L375" s="15"/>
      <c r="M375" s="15"/>
      <c r="N375" s="15"/>
      <c r="O375" s="15"/>
      <c r="P375" s="15"/>
      <c r="Q375" s="15"/>
    </row>
    <row r="376" spans="2:17" s="5" customFormat="1" ht="15.75" thickTop="1" x14ac:dyDescent="0.25">
      <c r="B376" s="10" t="s">
        <v>91</v>
      </c>
      <c r="C376"/>
      <c r="D376"/>
      <c r="E376"/>
      <c r="F376"/>
      <c r="G376"/>
      <c r="H376" s="15"/>
      <c r="I376" s="15"/>
      <c r="J376" s="15"/>
      <c r="K376" s="15"/>
      <c r="L376" s="15"/>
      <c r="M376" s="15"/>
      <c r="N376" s="15"/>
      <c r="O376" s="15"/>
      <c r="P376" s="15"/>
      <c r="Q376" s="15"/>
    </row>
    <row r="377" spans="2:17" s="5" customFormat="1" x14ac:dyDescent="0.25">
      <c r="B377" t="s">
        <v>15</v>
      </c>
      <c r="C377">
        <v>390</v>
      </c>
      <c r="D377">
        <v>198</v>
      </c>
      <c r="E377">
        <v>239</v>
      </c>
      <c r="F377">
        <f t="shared" ref="F377:F382" si="21">SUM(C377:E377)</f>
        <v>827</v>
      </c>
      <c r="G377"/>
      <c r="H377" s="15"/>
      <c r="I377" s="15"/>
      <c r="J377" s="15"/>
      <c r="K377" s="15"/>
      <c r="L377" s="15"/>
      <c r="M377" s="15"/>
      <c r="N377" s="15"/>
      <c r="O377" s="15"/>
      <c r="P377" s="15"/>
      <c r="Q377" s="15"/>
    </row>
    <row r="378" spans="2:17" s="5" customFormat="1" x14ac:dyDescent="0.25">
      <c r="B378" t="s">
        <v>16</v>
      </c>
      <c r="C378"/>
      <c r="D378">
        <v>1</v>
      </c>
      <c r="E378"/>
      <c r="F378">
        <f t="shared" si="21"/>
        <v>1</v>
      </c>
      <c r="G378"/>
      <c r="H378" s="15"/>
      <c r="I378" s="15"/>
      <c r="J378" s="15"/>
      <c r="K378" s="15"/>
      <c r="L378" s="15"/>
      <c r="M378" s="15"/>
      <c r="N378" s="15"/>
      <c r="O378" s="15"/>
      <c r="P378" s="15"/>
      <c r="Q378" s="15"/>
    </row>
    <row r="379" spans="2:17" s="5" customFormat="1" x14ac:dyDescent="0.25">
      <c r="B379" t="s">
        <v>8</v>
      </c>
      <c r="C379">
        <v>14</v>
      </c>
      <c r="D379">
        <v>1</v>
      </c>
      <c r="E379"/>
      <c r="F379">
        <f t="shared" si="21"/>
        <v>15</v>
      </c>
      <c r="G379"/>
      <c r="H379" s="15"/>
      <c r="I379" s="15"/>
      <c r="J379" s="15"/>
      <c r="K379" s="15"/>
      <c r="L379" s="15"/>
      <c r="M379" s="15"/>
      <c r="N379" s="15"/>
      <c r="O379" s="15"/>
      <c r="P379" s="15"/>
      <c r="Q379" s="15"/>
    </row>
    <row r="380" spans="2:17" s="5" customFormat="1" x14ac:dyDescent="0.25">
      <c r="B380" t="s">
        <v>18</v>
      </c>
      <c r="C380">
        <v>31</v>
      </c>
      <c r="D380">
        <v>1</v>
      </c>
      <c r="E380"/>
      <c r="F380">
        <f t="shared" si="21"/>
        <v>32</v>
      </c>
      <c r="G380"/>
      <c r="H380" s="15"/>
      <c r="I380" s="15"/>
      <c r="J380" s="15"/>
      <c r="K380" s="15"/>
      <c r="L380" s="15"/>
      <c r="M380" s="15"/>
      <c r="N380" s="15"/>
      <c r="O380" s="15"/>
      <c r="P380" s="15"/>
      <c r="Q380" s="15"/>
    </row>
    <row r="381" spans="2:17" s="5" customFormat="1" x14ac:dyDescent="0.25">
      <c r="B381" t="s">
        <v>71</v>
      </c>
      <c r="C381"/>
      <c r="D381">
        <v>6</v>
      </c>
      <c r="E381">
        <v>9</v>
      </c>
      <c r="F381">
        <f t="shared" si="21"/>
        <v>15</v>
      </c>
      <c r="G381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2:17" s="5" customFormat="1" ht="15.75" thickBot="1" x14ac:dyDescent="0.3">
      <c r="B382" s="11" t="s">
        <v>9</v>
      </c>
      <c r="C382" s="12">
        <v>435</v>
      </c>
      <c r="D382" s="12">
        <v>207</v>
      </c>
      <c r="E382" s="12">
        <v>248</v>
      </c>
      <c r="F382" s="12">
        <f t="shared" si="21"/>
        <v>890</v>
      </c>
      <c r="G382"/>
    </row>
    <row r="383" spans="2:17" s="5" customFormat="1" ht="15.75" thickTop="1" x14ac:dyDescent="0.25">
      <c r="B383" s="10" t="s">
        <v>92</v>
      </c>
      <c r="C383"/>
      <c r="D383"/>
      <c r="E383"/>
      <c r="F383"/>
      <c r="G383"/>
      <c r="H383" s="15"/>
      <c r="I383" s="15"/>
      <c r="J383" s="15"/>
      <c r="K383" s="15"/>
      <c r="L383" s="15"/>
      <c r="M383" s="15"/>
      <c r="N383" s="15"/>
      <c r="O383" s="15"/>
      <c r="P383" s="15"/>
      <c r="Q383" s="15"/>
    </row>
    <row r="384" spans="2:17" s="5" customFormat="1" x14ac:dyDescent="0.25">
      <c r="B384" t="s">
        <v>11</v>
      </c>
      <c r="C384">
        <v>10</v>
      </c>
      <c r="D384">
        <v>34</v>
      </c>
      <c r="E384">
        <v>47</v>
      </c>
      <c r="F384">
        <f t="shared" ref="F384:F391" si="22">SUM(C384:E384)</f>
        <v>91</v>
      </c>
      <c r="G384"/>
      <c r="H384" s="15"/>
      <c r="I384" s="15"/>
      <c r="J384" s="15"/>
      <c r="K384" s="15"/>
      <c r="L384" s="15"/>
      <c r="M384" s="15"/>
      <c r="N384" s="15"/>
      <c r="O384" s="15"/>
      <c r="P384" s="15"/>
      <c r="Q384" s="15"/>
    </row>
    <row r="385" spans="2:17" s="5" customFormat="1" x14ac:dyDescent="0.25">
      <c r="B385" t="s">
        <v>12</v>
      </c>
      <c r="C385"/>
      <c r="D385"/>
      <c r="E385">
        <v>2</v>
      </c>
      <c r="F385">
        <f t="shared" si="22"/>
        <v>2</v>
      </c>
      <c r="G385"/>
      <c r="H385" s="15"/>
      <c r="I385" s="15"/>
      <c r="J385" s="15"/>
      <c r="K385" s="15"/>
      <c r="L385" s="15"/>
      <c r="M385" s="15"/>
      <c r="N385" s="15"/>
      <c r="O385" s="15"/>
      <c r="P385" s="15"/>
      <c r="Q385" s="15"/>
    </row>
    <row r="386" spans="2:17" s="5" customFormat="1" x14ac:dyDescent="0.25">
      <c r="B386" t="s">
        <v>61</v>
      </c>
      <c r="C386"/>
      <c r="D386"/>
      <c r="E386">
        <v>3</v>
      </c>
      <c r="F386">
        <f t="shared" si="22"/>
        <v>3</v>
      </c>
      <c r="G386"/>
      <c r="H386" s="15"/>
      <c r="I386" s="15"/>
      <c r="J386" s="15"/>
      <c r="K386" s="15"/>
      <c r="L386" s="15"/>
      <c r="M386" s="15"/>
      <c r="N386" s="15"/>
      <c r="O386" s="15"/>
      <c r="P386" s="15"/>
      <c r="Q386" s="15"/>
    </row>
    <row r="387" spans="2:17" s="5" customFormat="1" x14ac:dyDescent="0.25">
      <c r="B387" t="s">
        <v>15</v>
      </c>
      <c r="C387">
        <v>68</v>
      </c>
      <c r="D387">
        <v>64</v>
      </c>
      <c r="E387">
        <v>59</v>
      </c>
      <c r="F387">
        <f t="shared" si="22"/>
        <v>191</v>
      </c>
      <c r="G387"/>
      <c r="H387" s="15"/>
      <c r="I387" s="15"/>
      <c r="J387" s="15"/>
      <c r="K387" s="15"/>
      <c r="L387" s="15"/>
      <c r="M387" s="15"/>
      <c r="N387" s="15"/>
      <c r="O387" s="15"/>
      <c r="P387" s="15"/>
      <c r="Q387" s="15"/>
    </row>
    <row r="388" spans="2:17" s="5" customFormat="1" x14ac:dyDescent="0.25">
      <c r="B388" t="s">
        <v>16</v>
      </c>
      <c r="C388"/>
      <c r="D388"/>
      <c r="E388">
        <v>2</v>
      </c>
      <c r="F388">
        <f t="shared" si="22"/>
        <v>2</v>
      </c>
      <c r="G388"/>
      <c r="H388" s="15"/>
      <c r="I388" s="15"/>
      <c r="J388" s="15"/>
      <c r="K388" s="15"/>
      <c r="L388" s="15"/>
      <c r="M388" s="15"/>
      <c r="N388" s="15"/>
      <c r="O388" s="15"/>
      <c r="P388" s="15"/>
      <c r="Q388" s="15"/>
    </row>
    <row r="389" spans="2:17" s="5" customFormat="1" x14ac:dyDescent="0.25">
      <c r="B389" t="s">
        <v>17</v>
      </c>
      <c r="C389">
        <v>1</v>
      </c>
      <c r="D389"/>
      <c r="E389"/>
      <c r="F389">
        <f t="shared" si="22"/>
        <v>1</v>
      </c>
      <c r="G389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2:17" s="5" customFormat="1" x14ac:dyDescent="0.25">
      <c r="B390" t="s">
        <v>8</v>
      </c>
      <c r="C390">
        <v>89</v>
      </c>
      <c r="D390">
        <v>97</v>
      </c>
      <c r="E390">
        <v>72</v>
      </c>
      <c r="F390">
        <f t="shared" si="22"/>
        <v>258</v>
      </c>
      <c r="G390"/>
    </row>
    <row r="391" spans="2:17" s="5" customFormat="1" ht="15.75" thickBot="1" x14ac:dyDescent="0.3">
      <c r="B391" s="11" t="s">
        <v>9</v>
      </c>
      <c r="C391" s="12">
        <v>168</v>
      </c>
      <c r="D391" s="12">
        <v>195</v>
      </c>
      <c r="E391" s="12">
        <v>185</v>
      </c>
      <c r="F391" s="12">
        <f t="shared" si="22"/>
        <v>548</v>
      </c>
      <c r="G391"/>
      <c r="H391" s="15"/>
      <c r="I391" s="15"/>
      <c r="J391" s="15"/>
      <c r="K391" s="15"/>
      <c r="L391" s="15"/>
      <c r="M391" s="15"/>
      <c r="N391" s="15"/>
      <c r="O391" s="15"/>
      <c r="P391" s="15"/>
      <c r="Q391" s="15"/>
    </row>
    <row r="392" spans="2:17" s="5" customFormat="1" ht="15.75" thickTop="1" x14ac:dyDescent="0.25">
      <c r="B392" s="10" t="s">
        <v>93</v>
      </c>
      <c r="C392"/>
      <c r="D392"/>
      <c r="E392"/>
      <c r="F392"/>
      <c r="G392"/>
      <c r="H392" s="15"/>
      <c r="I392" s="15"/>
      <c r="J392" s="15"/>
      <c r="K392" s="15"/>
      <c r="L392" s="15"/>
      <c r="M392" s="15"/>
      <c r="N392" s="15"/>
      <c r="O392" s="15"/>
      <c r="P392" s="15"/>
      <c r="Q392" s="15"/>
    </row>
    <row r="393" spans="2:17" s="5" customFormat="1" x14ac:dyDescent="0.25">
      <c r="B393" t="s">
        <v>13</v>
      </c>
      <c r="C393">
        <v>10</v>
      </c>
      <c r="D393">
        <v>15</v>
      </c>
      <c r="E393">
        <v>11</v>
      </c>
      <c r="F393">
        <f t="shared" ref="F393:F399" si="23">SUM(C393:E393)</f>
        <v>36</v>
      </c>
      <c r="G393"/>
      <c r="H393" s="15"/>
      <c r="I393" s="15"/>
      <c r="J393" s="15"/>
      <c r="K393" s="15"/>
      <c r="L393" s="15"/>
      <c r="M393" s="15"/>
      <c r="N393" s="15"/>
      <c r="O393" s="15"/>
      <c r="P393" s="15"/>
      <c r="Q393" s="15"/>
    </row>
    <row r="394" spans="2:17" s="5" customFormat="1" x14ac:dyDescent="0.25">
      <c r="B394" t="s">
        <v>15</v>
      </c>
      <c r="C394">
        <v>158</v>
      </c>
      <c r="D394">
        <v>159</v>
      </c>
      <c r="E394">
        <v>184</v>
      </c>
      <c r="F394">
        <f t="shared" si="23"/>
        <v>501</v>
      </c>
      <c r="G394"/>
      <c r="H394" s="15"/>
      <c r="I394" s="15"/>
      <c r="J394" s="15"/>
      <c r="K394" s="15"/>
      <c r="L394" s="15"/>
      <c r="M394" s="15"/>
      <c r="N394" s="15"/>
      <c r="O394" s="15"/>
      <c r="P394" s="15"/>
      <c r="Q394" s="15"/>
    </row>
    <row r="395" spans="2:17" s="5" customFormat="1" x14ac:dyDescent="0.25">
      <c r="B395" t="s">
        <v>8</v>
      </c>
      <c r="C395"/>
      <c r="D395">
        <v>37</v>
      </c>
      <c r="E395">
        <v>39</v>
      </c>
      <c r="F395">
        <f t="shared" si="23"/>
        <v>76</v>
      </c>
      <c r="G395"/>
      <c r="H395" s="15"/>
      <c r="I395" s="15"/>
      <c r="J395" s="15"/>
      <c r="K395" s="15"/>
      <c r="L395" s="15"/>
      <c r="M395" s="15"/>
      <c r="N395" s="15"/>
      <c r="O395" s="15"/>
      <c r="P395" s="15"/>
      <c r="Q395" s="15"/>
    </row>
    <row r="396" spans="2:17" s="5" customFormat="1" x14ac:dyDescent="0.25">
      <c r="B396" t="s">
        <v>18</v>
      </c>
      <c r="C396">
        <v>8</v>
      </c>
      <c r="D396">
        <v>13</v>
      </c>
      <c r="E396">
        <v>22</v>
      </c>
      <c r="F396">
        <f t="shared" si="23"/>
        <v>43</v>
      </c>
      <c r="G396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2:17" s="5" customFormat="1" x14ac:dyDescent="0.25">
      <c r="B397" t="s">
        <v>70</v>
      </c>
      <c r="C397"/>
      <c r="D397">
        <v>6</v>
      </c>
      <c r="E397"/>
      <c r="F397">
        <f t="shared" si="23"/>
        <v>6</v>
      </c>
      <c r="G397"/>
    </row>
    <row r="398" spans="2:17" s="5" customFormat="1" x14ac:dyDescent="0.25">
      <c r="B398" t="s">
        <v>71</v>
      </c>
      <c r="C398">
        <v>13</v>
      </c>
      <c r="D398">
        <v>32</v>
      </c>
      <c r="E398">
        <v>31</v>
      </c>
      <c r="F398">
        <f t="shared" si="23"/>
        <v>76</v>
      </c>
      <c r="G398"/>
    </row>
    <row r="399" spans="2:17" s="5" customFormat="1" ht="15.75" thickBot="1" x14ac:dyDescent="0.3">
      <c r="B399" s="11" t="s">
        <v>9</v>
      </c>
      <c r="C399" s="12">
        <v>189</v>
      </c>
      <c r="D399" s="12">
        <v>262</v>
      </c>
      <c r="E399" s="12">
        <v>287</v>
      </c>
      <c r="F399" s="12">
        <f t="shared" si="23"/>
        <v>738</v>
      </c>
      <c r="G399"/>
    </row>
    <row r="400" spans="2:17" s="5" customFormat="1" ht="15.75" thickTop="1" x14ac:dyDescent="0.25">
      <c r="B400" s="10" t="s">
        <v>94</v>
      </c>
      <c r="C400"/>
      <c r="D400"/>
      <c r="E400"/>
      <c r="F400"/>
      <c r="G400"/>
    </row>
    <row r="401" spans="2:17" s="5" customFormat="1" x14ac:dyDescent="0.25">
      <c r="B401" t="s">
        <v>11</v>
      </c>
      <c r="C401">
        <v>4</v>
      </c>
      <c r="D401">
        <v>2</v>
      </c>
      <c r="E401"/>
      <c r="F401">
        <f>SUM(C401:E401)</f>
        <v>6</v>
      </c>
      <c r="G401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2:17" s="5" customFormat="1" x14ac:dyDescent="0.25">
      <c r="B402" t="s">
        <v>8</v>
      </c>
      <c r="C402">
        <v>8</v>
      </c>
      <c r="D402">
        <v>2</v>
      </c>
      <c r="E402">
        <v>10</v>
      </c>
      <c r="F402">
        <f>SUM(C402:E402)</f>
        <v>20</v>
      </c>
      <c r="G402"/>
    </row>
    <row r="403" spans="2:17" s="5" customFormat="1" ht="15.75" thickBot="1" x14ac:dyDescent="0.3">
      <c r="B403" s="11" t="s">
        <v>9</v>
      </c>
      <c r="C403" s="12">
        <v>12</v>
      </c>
      <c r="D403" s="12">
        <v>4</v>
      </c>
      <c r="E403" s="12">
        <v>10</v>
      </c>
      <c r="F403" s="12">
        <f>SUM(C403:E403)</f>
        <v>26</v>
      </c>
      <c r="G403"/>
    </row>
    <row r="404" spans="2:17" s="5" customFormat="1" ht="15.75" thickTop="1" x14ac:dyDescent="0.25">
      <c r="B404" s="10" t="s">
        <v>95</v>
      </c>
      <c r="C404"/>
      <c r="D404"/>
      <c r="E404"/>
      <c r="F404"/>
      <c r="G404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2:17" s="5" customFormat="1" x14ac:dyDescent="0.25">
      <c r="B405" t="s">
        <v>8</v>
      </c>
      <c r="C405">
        <v>10</v>
      </c>
      <c r="D405">
        <v>1</v>
      </c>
      <c r="E405">
        <v>16</v>
      </c>
      <c r="F405">
        <f>SUM(C405:E405)</f>
        <v>27</v>
      </c>
      <c r="G405"/>
    </row>
    <row r="406" spans="2:17" s="5" customFormat="1" ht="15.75" thickBot="1" x14ac:dyDescent="0.3">
      <c r="B406" s="11" t="s">
        <v>9</v>
      </c>
      <c r="C406" s="12">
        <v>10</v>
      </c>
      <c r="D406" s="12">
        <v>1</v>
      </c>
      <c r="E406" s="12">
        <v>16</v>
      </c>
      <c r="F406" s="12">
        <f>SUM(C406:E406)</f>
        <v>27</v>
      </c>
      <c r="G406"/>
    </row>
    <row r="407" spans="2:17" s="5" customFormat="1" ht="15.75" thickTop="1" x14ac:dyDescent="0.25">
      <c r="B407" s="10" t="s">
        <v>96</v>
      </c>
      <c r="C407"/>
      <c r="D407"/>
      <c r="E407"/>
      <c r="F407"/>
      <c r="G407"/>
    </row>
    <row r="408" spans="2:17" s="5" customFormat="1" x14ac:dyDescent="0.25">
      <c r="B408" t="s">
        <v>85</v>
      </c>
      <c r="C408"/>
      <c r="D408">
        <v>2</v>
      </c>
      <c r="E408"/>
      <c r="F408">
        <f>SUM(D408:E408)</f>
        <v>2</v>
      </c>
      <c r="G408"/>
      <c r="K408" s="18"/>
      <c r="L408" s="18"/>
      <c r="M408" s="18"/>
      <c r="N408" s="18"/>
      <c r="O408" s="18"/>
      <c r="P408" s="18"/>
      <c r="Q408" s="18"/>
    </row>
    <row r="409" spans="2:17" s="5" customFormat="1" ht="15.75" thickBot="1" x14ac:dyDescent="0.3">
      <c r="B409" s="11" t="s">
        <v>9</v>
      </c>
      <c r="C409" s="19"/>
      <c r="D409" s="12">
        <v>2</v>
      </c>
      <c r="E409" s="12"/>
      <c r="F409" s="12">
        <f>SUM(D409:E409)</f>
        <v>2</v>
      </c>
      <c r="G409" s="10"/>
    </row>
    <row r="410" spans="2:17" s="5" customFormat="1" ht="15.75" thickTop="1" x14ac:dyDescent="0.25">
      <c r="B410" s="10" t="s">
        <v>97</v>
      </c>
      <c r="C410"/>
      <c r="D410"/>
      <c r="E410"/>
      <c r="F410"/>
      <c r="G410"/>
    </row>
    <row r="411" spans="2:17" s="5" customFormat="1" x14ac:dyDescent="0.25">
      <c r="B411" t="s">
        <v>8</v>
      </c>
      <c r="C411">
        <v>1</v>
      </c>
      <c r="D411">
        <v>2</v>
      </c>
      <c r="E411">
        <v>1</v>
      </c>
      <c r="F411">
        <f>SUM(C411:E411)</f>
        <v>4</v>
      </c>
      <c r="G411"/>
    </row>
    <row r="412" spans="2:17" s="5" customFormat="1" ht="15.75" thickBot="1" x14ac:dyDescent="0.3">
      <c r="B412" s="11" t="s">
        <v>9</v>
      </c>
      <c r="C412" s="12">
        <v>1</v>
      </c>
      <c r="D412" s="12">
        <v>2</v>
      </c>
      <c r="E412" s="12">
        <v>1</v>
      </c>
      <c r="F412" s="12">
        <f>SUM(C412:E412)</f>
        <v>4</v>
      </c>
      <c r="G412"/>
    </row>
    <row r="413" spans="2:17" s="5" customFormat="1" ht="15.75" thickTop="1" x14ac:dyDescent="0.25">
      <c r="B413" t="s">
        <v>98</v>
      </c>
      <c r="C413"/>
      <c r="D413"/>
      <c r="E413"/>
      <c r="F413"/>
      <c r="G413"/>
    </row>
    <row r="414" spans="2:17" s="5" customFormat="1" x14ac:dyDescent="0.25">
      <c r="B414" t="s">
        <v>8</v>
      </c>
      <c r="C414">
        <v>1</v>
      </c>
      <c r="D414"/>
      <c r="E414">
        <v>1</v>
      </c>
      <c r="F414">
        <f>SUM(C414:E414)</f>
        <v>2</v>
      </c>
      <c r="G414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2:17" s="5" customFormat="1" ht="15.75" thickBot="1" x14ac:dyDescent="0.3">
      <c r="B415" s="11" t="s">
        <v>9</v>
      </c>
      <c r="C415" s="12">
        <v>1</v>
      </c>
      <c r="D415" s="12"/>
      <c r="E415" s="12">
        <v>1</v>
      </c>
      <c r="F415" s="12">
        <f>SUM(C415:E415)</f>
        <v>2</v>
      </c>
      <c r="G415"/>
    </row>
    <row r="416" spans="2:17" s="5" customFormat="1" ht="15.75" thickTop="1" x14ac:dyDescent="0.25">
      <c r="B416" s="10" t="s">
        <v>99</v>
      </c>
      <c r="C416"/>
      <c r="D416"/>
      <c r="E416"/>
      <c r="F416"/>
      <c r="G416"/>
    </row>
    <row r="417" spans="2:17" s="5" customFormat="1" x14ac:dyDescent="0.25">
      <c r="B417" t="s">
        <v>8</v>
      </c>
      <c r="C417">
        <v>20</v>
      </c>
      <c r="D417">
        <v>20</v>
      </c>
      <c r="E417">
        <v>18</v>
      </c>
      <c r="F417">
        <f>SUM(C417:E417)</f>
        <v>58</v>
      </c>
      <c r="G417"/>
    </row>
    <row r="418" spans="2:17" s="5" customFormat="1" ht="15.75" thickBot="1" x14ac:dyDescent="0.3">
      <c r="B418" s="11" t="s">
        <v>9</v>
      </c>
      <c r="C418" s="12">
        <v>20</v>
      </c>
      <c r="D418" s="12">
        <v>20</v>
      </c>
      <c r="E418" s="12">
        <v>18</v>
      </c>
      <c r="F418" s="12">
        <f>SUM(C418:E418)</f>
        <v>58</v>
      </c>
      <c r="G4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2:17" s="5" customFormat="1" ht="15.75" thickTop="1" x14ac:dyDescent="0.25">
      <c r="B419" s="10" t="s">
        <v>100</v>
      </c>
      <c r="C419"/>
      <c r="D419"/>
      <c r="E419"/>
      <c r="F419"/>
      <c r="G419"/>
    </row>
    <row r="420" spans="2:17" s="5" customFormat="1" x14ac:dyDescent="0.25">
      <c r="B420" t="s">
        <v>8</v>
      </c>
      <c r="C420">
        <v>126</v>
      </c>
      <c r="D420">
        <v>116</v>
      </c>
      <c r="E420">
        <v>309</v>
      </c>
      <c r="F420">
        <f>SUM(C420:E420)</f>
        <v>551</v>
      </c>
      <c r="G420"/>
    </row>
    <row r="421" spans="2:17" s="5" customFormat="1" ht="15.75" thickBot="1" x14ac:dyDescent="0.3">
      <c r="B421" s="11" t="s">
        <v>9</v>
      </c>
      <c r="C421" s="12">
        <v>126</v>
      </c>
      <c r="D421" s="12">
        <v>116</v>
      </c>
      <c r="E421" s="12">
        <v>309</v>
      </c>
      <c r="F421" s="12">
        <f>SUM(C421:E421)</f>
        <v>551</v>
      </c>
      <c r="G421" s="10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2:17" s="5" customFormat="1" ht="15.75" thickTop="1" x14ac:dyDescent="0.25">
      <c r="B422" t="s">
        <v>101</v>
      </c>
      <c r="C422" s="10"/>
      <c r="D422" s="10"/>
      <c r="E422" s="10"/>
      <c r="F422" s="10"/>
      <c r="G422" s="10"/>
    </row>
    <row r="423" spans="2:17" s="5" customFormat="1" x14ac:dyDescent="0.25">
      <c r="B423" t="s">
        <v>8</v>
      </c>
      <c r="C423">
        <v>59</v>
      </c>
      <c r="D423">
        <v>48</v>
      </c>
      <c r="E423">
        <v>48</v>
      </c>
      <c r="F423">
        <f>SUM(C423:E423)</f>
        <v>155</v>
      </c>
      <c r="G423"/>
      <c r="H423" s="15"/>
      <c r="I423" s="15"/>
      <c r="J423" s="15"/>
      <c r="K423" s="15"/>
      <c r="L423" s="15"/>
      <c r="M423" s="15"/>
      <c r="N423" s="15"/>
      <c r="O423" s="15"/>
      <c r="P423" s="15"/>
      <c r="Q423" s="15"/>
    </row>
    <row r="424" spans="2:17" s="5" customFormat="1" ht="15.75" thickBot="1" x14ac:dyDescent="0.3">
      <c r="B424" s="11" t="s">
        <v>9</v>
      </c>
      <c r="C424" s="12">
        <v>59</v>
      </c>
      <c r="D424" s="12">
        <v>48</v>
      </c>
      <c r="E424" s="12">
        <v>48</v>
      </c>
      <c r="F424" s="12">
        <f>SUM(C424:E424)</f>
        <v>155</v>
      </c>
      <c r="G424"/>
      <c r="H424" s="15"/>
      <c r="I424" s="15"/>
      <c r="J424" s="15"/>
      <c r="K424" s="15"/>
      <c r="L424" s="15"/>
      <c r="M424" s="15"/>
      <c r="N424" s="15"/>
      <c r="O424" s="15"/>
      <c r="P424" s="15"/>
      <c r="Q424" s="15"/>
    </row>
    <row r="425" spans="2:17" s="5" customFormat="1" ht="15.75" thickTop="1" x14ac:dyDescent="0.25">
      <c r="B425"/>
      <c r="C425"/>
      <c r="D425"/>
      <c r="E425"/>
      <c r="F425"/>
      <c r="G425"/>
      <c r="H425" s="15"/>
      <c r="I425" s="15"/>
      <c r="J425" s="15"/>
      <c r="K425" s="15"/>
      <c r="L425" s="15"/>
      <c r="M425" s="15"/>
      <c r="N425" s="15"/>
      <c r="O425" s="15"/>
      <c r="P425" s="15"/>
      <c r="Q425" s="15"/>
    </row>
    <row r="426" spans="2:17" s="5" customFormat="1" ht="15.75" thickBot="1" x14ac:dyDescent="0.3">
      <c r="B426" s="20" t="s">
        <v>102</v>
      </c>
      <c r="C426" s="21">
        <f>+C9+C22+C27+C30+C35+C38+C49+C53+C56+C61+C68+C78+C81+C93+C97+C101+C104+C115+C119+C122+C127+C132+C140+C144+C149+C152+C157+C160+C166+C181+C184+C188++C192+C202+C206+C222+C230+C233+C242+C245+C249+C257+C265+C273+C278+C291+C299+C302+C308+C312+C315+C320+C323+C333+C337+C344+C349+C356+C360+C368+C371+C375+C382+C391+C399+C403+C406+C409+C412+C415+C418+C421+C424</f>
        <v>191072</v>
      </c>
      <c r="D426" s="21">
        <f t="shared" ref="D426:F426" si="24">+D9+D22+D27+D30+D35+D38+D49+D53+D56+D61+D68+D78+D81+D93+D97+D101+D104+D115+D119+D122+D127+D132+D140+D144+D149+D152+D157+D160+D166+D181+D184+D188++D192+D202+D206+D222+D230+D233+D242+D245+D249+D257+D265+D273+D278+D291+D299+D302+D308+D312+D315+D320+D323+D333+D337+D344+D349+D356+D360+D368+D371+D375+D382+D391+D399+D403+D406+D409+D412+D415+D418+D421+D424</f>
        <v>171761</v>
      </c>
      <c r="E426" s="21">
        <f t="shared" si="24"/>
        <v>190565</v>
      </c>
      <c r="F426" s="21">
        <f t="shared" si="24"/>
        <v>553398</v>
      </c>
      <c r="G426"/>
      <c r="H426" s="15"/>
      <c r="I426" s="15"/>
      <c r="J426" s="15"/>
      <c r="K426" s="15"/>
      <c r="L426" s="15"/>
      <c r="M426" s="15"/>
      <c r="N426" s="15"/>
      <c r="O426" s="15"/>
      <c r="P426" s="15"/>
      <c r="Q426" s="15"/>
    </row>
    <row r="427" spans="2:17" s="5" customFormat="1" ht="15.75" thickTop="1" x14ac:dyDescent="0.25">
      <c r="B427"/>
      <c r="C427"/>
      <c r="D427"/>
      <c r="E427"/>
      <c r="F427"/>
      <c r="G427"/>
      <c r="H427" s="15"/>
      <c r="I427" s="15"/>
      <c r="J427" s="15"/>
      <c r="K427" s="15"/>
      <c r="L427" s="15"/>
      <c r="M427" s="15"/>
      <c r="N427" s="15"/>
      <c r="O427" s="15"/>
      <c r="P427" s="15"/>
      <c r="Q427" s="15"/>
    </row>
    <row r="428" spans="2:17" s="5" customFormat="1" x14ac:dyDescent="0.25">
      <c r="B428"/>
      <c r="C428"/>
      <c r="D428"/>
      <c r="E428"/>
      <c r="F428"/>
      <c r="G428"/>
      <c r="H428" s="15"/>
      <c r="I428" s="15"/>
      <c r="J428" s="15"/>
      <c r="K428" s="15"/>
      <c r="L428" s="15"/>
      <c r="M428" s="15"/>
      <c r="N428" s="15"/>
      <c r="O428" s="15"/>
      <c r="P428" s="15"/>
      <c r="Q428" s="15"/>
    </row>
    <row r="429" spans="2:17" s="5" customFormat="1" x14ac:dyDescent="0.25">
      <c r="B429"/>
      <c r="C429"/>
      <c r="D429"/>
      <c r="E429"/>
      <c r="F429"/>
      <c r="G429"/>
      <c r="H429" s="15"/>
      <c r="I429" s="15"/>
      <c r="J429" s="15"/>
      <c r="K429" s="15"/>
      <c r="L429" s="15"/>
      <c r="M429" s="15"/>
      <c r="N429" s="15"/>
      <c r="O429" s="15"/>
      <c r="P429" s="15"/>
      <c r="Q429" s="15"/>
    </row>
    <row r="430" spans="2:17" s="5" customFormat="1" x14ac:dyDescent="0.25">
      <c r="B430"/>
      <c r="C430"/>
      <c r="D430"/>
      <c r="E430"/>
      <c r="F430"/>
      <c r="G430"/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spans="2:17" s="5" customFormat="1" x14ac:dyDescent="0.25">
      <c r="B431"/>
      <c r="C431"/>
      <c r="D431"/>
      <c r="E431"/>
      <c r="F431"/>
      <c r="G431"/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spans="2:17" s="5" customFormat="1" x14ac:dyDescent="0.25">
      <c r="B432"/>
      <c r="C432"/>
      <c r="D432"/>
      <c r="E432"/>
      <c r="F432"/>
      <c r="G432"/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spans="2:17" s="5" customFormat="1" x14ac:dyDescent="0.25">
      <c r="B433"/>
      <c r="C433"/>
      <c r="D433"/>
      <c r="E433"/>
      <c r="F433"/>
      <c r="G433"/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spans="2:17" s="5" customFormat="1" x14ac:dyDescent="0.25">
      <c r="B434"/>
      <c r="C434"/>
      <c r="D434"/>
      <c r="E434"/>
      <c r="F434"/>
      <c r="G434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2:17" s="5" customFormat="1" x14ac:dyDescent="0.25">
      <c r="B435"/>
      <c r="C435"/>
      <c r="D435"/>
      <c r="E435"/>
      <c r="F435"/>
      <c r="G435"/>
      <c r="H435" s="24"/>
      <c r="I435" s="24"/>
      <c r="J435" s="24"/>
      <c r="K435" s="24"/>
      <c r="L435" s="24"/>
      <c r="M435" s="24"/>
      <c r="N435" s="24"/>
      <c r="O435" s="24"/>
      <c r="P435" s="24"/>
      <c r="Q435" s="24"/>
    </row>
    <row r="436" spans="2:17" s="5" customFormat="1" x14ac:dyDescent="0.25">
      <c r="B436"/>
      <c r="C436"/>
      <c r="D436"/>
      <c r="E436"/>
      <c r="F436"/>
      <c r="G436"/>
      <c r="H436" s="24"/>
      <c r="I436" s="24"/>
      <c r="J436" s="24"/>
      <c r="K436" s="24"/>
      <c r="L436" s="24"/>
      <c r="M436" s="24"/>
      <c r="N436" s="24"/>
      <c r="O436" s="24"/>
      <c r="P436" s="24"/>
      <c r="Q436" s="24"/>
    </row>
    <row r="437" spans="2:17" s="5" customFormat="1" x14ac:dyDescent="0.25">
      <c r="B437"/>
      <c r="C437"/>
      <c r="D437"/>
      <c r="E437"/>
      <c r="F437"/>
      <c r="G437"/>
      <c r="H437" s="24"/>
      <c r="I437" s="24"/>
      <c r="J437" s="24"/>
      <c r="K437" s="24"/>
      <c r="L437" s="24"/>
      <c r="M437" s="24"/>
      <c r="N437" s="24"/>
      <c r="O437" s="24"/>
      <c r="P437" s="24"/>
      <c r="Q437" s="24"/>
    </row>
    <row r="438" spans="2:17" s="5" customFormat="1" x14ac:dyDescent="0.25">
      <c r="B438"/>
      <c r="C438"/>
      <c r="D438"/>
      <c r="E438"/>
      <c r="F438"/>
      <c r="G438"/>
      <c r="H438" s="24"/>
      <c r="I438" s="24"/>
      <c r="J438" s="24"/>
      <c r="K438" s="24"/>
      <c r="L438" s="24"/>
      <c r="M438" s="24"/>
      <c r="N438" s="24"/>
      <c r="O438" s="24"/>
      <c r="P438" s="24"/>
      <c r="Q438" s="24"/>
    </row>
    <row r="439" spans="2:17" s="5" customFormat="1" x14ac:dyDescent="0.25">
      <c r="B439"/>
      <c r="C439"/>
      <c r="D439"/>
      <c r="E439"/>
      <c r="F439"/>
      <c r="G439"/>
      <c r="H439" s="25"/>
      <c r="I439" s="25"/>
      <c r="J439" s="25"/>
      <c r="K439" s="25"/>
      <c r="L439" s="25"/>
      <c r="M439" s="25"/>
      <c r="N439" s="25"/>
      <c r="O439" s="25"/>
      <c r="P439" s="25"/>
      <c r="Q439" s="25"/>
    </row>
    <row r="440" spans="2:17" s="5" customFormat="1" x14ac:dyDescent="0.25">
      <c r="B440"/>
      <c r="C440"/>
      <c r="D440"/>
      <c r="E440"/>
      <c r="F440"/>
      <c r="G440"/>
      <c r="H440" s="24"/>
      <c r="I440" s="24"/>
      <c r="J440" s="24"/>
      <c r="K440" s="24"/>
      <c r="L440" s="24"/>
      <c r="M440" s="24"/>
      <c r="N440" s="24"/>
      <c r="O440" s="24"/>
      <c r="P440" s="24"/>
      <c r="Q440" s="24"/>
    </row>
    <row r="441" spans="2:17" s="5" customFormat="1" x14ac:dyDescent="0.25">
      <c r="B441"/>
      <c r="C441"/>
      <c r="D441"/>
      <c r="E441"/>
      <c r="F441"/>
      <c r="G441"/>
      <c r="H441" s="24"/>
      <c r="I441" s="24"/>
      <c r="J441" s="24"/>
      <c r="K441" s="24"/>
      <c r="L441" s="24"/>
      <c r="M441" s="24"/>
      <c r="N441" s="24"/>
      <c r="O441" s="24"/>
      <c r="P441" s="24"/>
      <c r="Q441" s="24"/>
    </row>
    <row r="442" spans="2:17" s="5" customFormat="1" x14ac:dyDescent="0.25">
      <c r="B442"/>
      <c r="C442"/>
      <c r="D442"/>
      <c r="E442"/>
      <c r="F442"/>
      <c r="G442"/>
      <c r="H442" s="24"/>
      <c r="I442" s="24"/>
      <c r="J442" s="24"/>
      <c r="K442" s="24"/>
      <c r="L442" s="24"/>
      <c r="M442" s="24"/>
      <c r="N442" s="24"/>
      <c r="O442" s="24"/>
      <c r="P442" s="24"/>
      <c r="Q442" s="24"/>
    </row>
    <row r="443" spans="2:17" s="5" customFormat="1" x14ac:dyDescent="0.25">
      <c r="B443"/>
      <c r="C443"/>
      <c r="D443"/>
      <c r="E443"/>
      <c r="F443"/>
      <c r="G443"/>
      <c r="H443" s="24"/>
      <c r="I443" s="24"/>
      <c r="J443" s="24"/>
      <c r="K443" s="24"/>
      <c r="L443" s="24"/>
      <c r="M443" s="24"/>
      <c r="N443" s="24"/>
      <c r="O443" s="24"/>
      <c r="P443" s="24"/>
      <c r="Q443" s="24"/>
    </row>
    <row r="444" spans="2:17" s="5" customFormat="1" x14ac:dyDescent="0.25">
      <c r="B444"/>
      <c r="C444"/>
      <c r="D444"/>
      <c r="E444"/>
      <c r="F444"/>
      <c r="G444"/>
      <c r="H444" s="24"/>
      <c r="I444" s="24"/>
      <c r="J444" s="24"/>
      <c r="K444" s="24"/>
      <c r="L444" s="24"/>
      <c r="M444" s="24"/>
      <c r="N444" s="24"/>
      <c r="O444" s="24"/>
      <c r="P444" s="24"/>
      <c r="Q444" s="24"/>
    </row>
    <row r="445" spans="2:17" s="5" customFormat="1" x14ac:dyDescent="0.25">
      <c r="B445"/>
      <c r="C445"/>
      <c r="D445"/>
      <c r="E445"/>
      <c r="F445"/>
      <c r="G445"/>
      <c r="H445" s="24"/>
      <c r="I445" s="24"/>
      <c r="J445" s="24"/>
      <c r="K445" s="24"/>
      <c r="L445" s="24"/>
      <c r="M445" s="24"/>
      <c r="N445" s="24"/>
      <c r="O445" s="24"/>
      <c r="P445" s="24"/>
      <c r="Q445" s="24"/>
    </row>
    <row r="446" spans="2:17" s="5" customFormat="1" x14ac:dyDescent="0.25">
      <c r="B446"/>
      <c r="C446"/>
      <c r="D446"/>
      <c r="E446"/>
      <c r="F446"/>
      <c r="G446"/>
      <c r="H446" s="25"/>
      <c r="I446" s="25"/>
      <c r="J446" s="25"/>
      <c r="K446" s="25"/>
      <c r="L446" s="25"/>
      <c r="M446" s="25"/>
      <c r="N446" s="25"/>
      <c r="O446" s="25"/>
      <c r="P446" s="25"/>
      <c r="Q446" s="25"/>
    </row>
    <row r="447" spans="2:17" s="5" customFormat="1" x14ac:dyDescent="0.25">
      <c r="B447"/>
      <c r="C447"/>
      <c r="D447"/>
      <c r="E447"/>
      <c r="F447"/>
      <c r="G447"/>
      <c r="H447" s="24"/>
      <c r="I447" s="24"/>
      <c r="J447" s="24"/>
      <c r="K447" s="24"/>
      <c r="L447" s="24"/>
      <c r="M447" s="24"/>
      <c r="N447" s="24"/>
      <c r="O447" s="24"/>
      <c r="P447" s="24"/>
      <c r="Q447" s="24"/>
    </row>
    <row r="448" spans="2:17" s="5" customFormat="1" x14ac:dyDescent="0.25">
      <c r="B448"/>
      <c r="C448"/>
      <c r="D448"/>
      <c r="E448"/>
      <c r="F448"/>
      <c r="G448"/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spans="2:17" s="5" customFormat="1" x14ac:dyDescent="0.25">
      <c r="B449"/>
      <c r="C449"/>
      <c r="D449"/>
      <c r="E449"/>
      <c r="F449"/>
      <c r="G449"/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spans="2:17" s="5" customFormat="1" x14ac:dyDescent="0.25">
      <c r="B450"/>
      <c r="C450"/>
      <c r="D450"/>
      <c r="E450"/>
      <c r="F450"/>
      <c r="G450"/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spans="2:17" s="5" customFormat="1" x14ac:dyDescent="0.25">
      <c r="B451"/>
      <c r="C451"/>
      <c r="D451"/>
      <c r="E451"/>
      <c r="F451"/>
      <c r="G451"/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spans="2:17" s="5" customFormat="1" x14ac:dyDescent="0.25">
      <c r="B452" s="24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spans="2:17" s="5" customFormat="1" x14ac:dyDescent="0.25">
      <c r="B453" s="9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2:17" s="5" customFormat="1" x14ac:dyDescent="0.25">
      <c r="B454" s="25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</row>
    <row r="455" spans="2:17" s="5" customFormat="1" x14ac:dyDescent="0.25">
      <c r="B455" s="24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spans="2:17" s="5" customFormat="1" x14ac:dyDescent="0.25">
      <c r="B456" s="24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spans="2:17" s="5" customFormat="1" x14ac:dyDescent="0.25">
      <c r="B457" s="24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spans="2:17" s="5" customFormat="1" x14ac:dyDescent="0.25">
      <c r="B458" s="24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spans="2:17" s="5" customFormat="1" x14ac:dyDescent="0.25">
      <c r="B459" s="24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spans="2:17" s="5" customFormat="1" x14ac:dyDescent="0.25">
      <c r="B460" s="24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spans="2:17" s="5" customFormat="1" x14ac:dyDescent="0.25">
      <c r="B461" s="9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2:17" s="5" customFormat="1" x14ac:dyDescent="0.25">
      <c r="B462" s="25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</row>
    <row r="463" spans="2:17" s="5" customFormat="1" x14ac:dyDescent="0.25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</row>
    <row r="464" spans="2:17" s="5" customFormat="1" x14ac:dyDescent="0.25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</row>
    <row r="465" spans="2:17" s="5" customFormat="1" x14ac:dyDescent="0.25">
      <c r="B465" s="9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</row>
    <row r="466" spans="2:17" s="5" customFormat="1" x14ac:dyDescent="0.25">
      <c r="B466" s="25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</row>
    <row r="467" spans="2:17" s="5" customFormat="1" x14ac:dyDescent="0.25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</row>
    <row r="468" spans="2:17" s="5" customFormat="1" x14ac:dyDescent="0.25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</row>
    <row r="469" spans="2:17" s="5" customFormat="1" x14ac:dyDescent="0.25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</row>
    <row r="470" spans="2:17" s="5" customFormat="1" x14ac:dyDescent="0.25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</row>
    <row r="471" spans="2:17" s="5" customFormat="1" x14ac:dyDescent="0.25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</row>
    <row r="472" spans="2:17" s="5" customFormat="1" x14ac:dyDescent="0.25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</row>
    <row r="473" spans="2:17" s="5" customFormat="1" x14ac:dyDescent="0.25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</row>
    <row r="474" spans="2:17" s="5" customFormat="1" x14ac:dyDescent="0.25">
      <c r="B474" s="9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</row>
    <row r="475" spans="2:17" s="5" customFormat="1" x14ac:dyDescent="0.25">
      <c r="B475" s="25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</row>
    <row r="476" spans="2:17" s="5" customFormat="1" x14ac:dyDescent="0.25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</row>
    <row r="477" spans="2:17" s="5" customFormat="1" x14ac:dyDescent="0.25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</row>
    <row r="478" spans="2:17" s="5" customFormat="1" x14ac:dyDescent="0.25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</row>
    <row r="479" spans="2:17" s="5" customFormat="1" x14ac:dyDescent="0.25">
      <c r="B479" s="9"/>
      <c r="C479" s="24"/>
      <c r="D479" s="24"/>
      <c r="E479" s="24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</row>
    <row r="480" spans="2:17" s="5" customFormat="1" x14ac:dyDescent="0.25">
      <c r="B480" s="25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</row>
    <row r="481" spans="2:17" s="5" customFormat="1" x14ac:dyDescent="0.25">
      <c r="B481" s="24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spans="2:17" s="5" customFormat="1" x14ac:dyDescent="0.25">
      <c r="B482" s="24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spans="2:17" s="5" customFormat="1" x14ac:dyDescent="0.25">
      <c r="B483" s="24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spans="2:17" s="5" customFormat="1" x14ac:dyDescent="0.25">
      <c r="B484" s="9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2:17" s="5" customFormat="1" x14ac:dyDescent="0.25">
      <c r="B485" s="25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</row>
    <row r="486" spans="2:17" s="5" customFormat="1" x14ac:dyDescent="0.25">
      <c r="B486" s="24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spans="2:17" s="5" customFormat="1" x14ac:dyDescent="0.25">
      <c r="B487" s="24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spans="2:17" s="5" customFormat="1" x14ac:dyDescent="0.25">
      <c r="B488" s="24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spans="2:17" s="5" customFormat="1" x14ac:dyDescent="0.25">
      <c r="B489" s="24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spans="2:17" s="5" customFormat="1" x14ac:dyDescent="0.25">
      <c r="B490" s="24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spans="2:17" s="5" customFormat="1" x14ac:dyDescent="0.25">
      <c r="B491" s="9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</row>
    <row r="492" spans="2:17" s="5" customFormat="1" x14ac:dyDescent="0.25">
      <c r="B492" s="25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</row>
    <row r="493" spans="2:17" s="5" customFormat="1" x14ac:dyDescent="0.25">
      <c r="B493" s="24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spans="2:17" s="5" customFormat="1" x14ac:dyDescent="0.25">
      <c r="B494" s="24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spans="2:17" s="5" customFormat="1" x14ac:dyDescent="0.25">
      <c r="B495" s="24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spans="2:17" s="5" customFormat="1" x14ac:dyDescent="0.25">
      <c r="B496" s="24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spans="2:17" s="5" customFormat="1" x14ac:dyDescent="0.25">
      <c r="B497" s="24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spans="2:17" s="5" customFormat="1" x14ac:dyDescent="0.25">
      <c r="B498" s="24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spans="2:17" s="5" customFormat="1" x14ac:dyDescent="0.25">
      <c r="B499" s="24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spans="2:17" s="5" customFormat="1" x14ac:dyDescent="0.25">
      <c r="B500" s="9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2:17" s="5" customFormat="1" x14ac:dyDescent="0.25">
      <c r="B501" s="25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</row>
    <row r="502" spans="2:17" s="5" customFormat="1" x14ac:dyDescent="0.25">
      <c r="B502" s="24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spans="2:17" s="5" customFormat="1" x14ac:dyDescent="0.25">
      <c r="B503" s="24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spans="2:17" s="5" customFormat="1" x14ac:dyDescent="0.25">
      <c r="B504" s="24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spans="2:17" s="5" customFormat="1" x14ac:dyDescent="0.25">
      <c r="B505" s="24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spans="2:17" s="5" customFormat="1" x14ac:dyDescent="0.25">
      <c r="B506" s="24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spans="2:17" s="5" customFormat="1" x14ac:dyDescent="0.25">
      <c r="B507" s="24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spans="2:17" s="5" customFormat="1" x14ac:dyDescent="0.25">
      <c r="B508" s="24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spans="2:17" s="5" customFormat="1" x14ac:dyDescent="0.25">
      <c r="B509" s="24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spans="2:17" s="5" customFormat="1" x14ac:dyDescent="0.25">
      <c r="B510" s="9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2:17" s="5" customFormat="1" x14ac:dyDescent="0.25">
      <c r="B511" s="25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</row>
    <row r="512" spans="2:17" s="5" customFormat="1" x14ac:dyDescent="0.25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</row>
    <row r="513" spans="2:17" s="5" customFormat="1" x14ac:dyDescent="0.25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</row>
    <row r="514" spans="2:17" s="5" customFormat="1" x14ac:dyDescent="0.25">
      <c r="B514" s="9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</row>
    <row r="515" spans="2:17" s="5" customFormat="1" x14ac:dyDescent="0.25">
      <c r="B515" s="25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</row>
    <row r="516" spans="2:17" s="5" customFormat="1" x14ac:dyDescent="0.25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</row>
    <row r="517" spans="2:17" s="5" customFormat="1" x14ac:dyDescent="0.25">
      <c r="B517" s="9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</row>
    <row r="518" spans="2:17" s="5" customFormat="1" x14ac:dyDescent="0.25">
      <c r="B518" s="25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</row>
    <row r="519" spans="2:17" s="5" customFormat="1" x14ac:dyDescent="0.25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</row>
    <row r="520" spans="2:17" s="5" customFormat="1" x14ac:dyDescent="0.25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</row>
    <row r="521" spans="2:17" s="5" customFormat="1" x14ac:dyDescent="0.25">
      <c r="B521" s="9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</row>
    <row r="522" spans="2:17" s="5" customFormat="1" x14ac:dyDescent="0.25">
      <c r="B522" s="25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</row>
    <row r="523" spans="2:17" s="5" customFormat="1" x14ac:dyDescent="0.25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</row>
    <row r="524" spans="2:17" s="5" customFormat="1" x14ac:dyDescent="0.25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</row>
    <row r="525" spans="2:17" s="5" customFormat="1" x14ac:dyDescent="0.25">
      <c r="B525" s="9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</row>
    <row r="526" spans="2:17" s="5" customFormat="1" x14ac:dyDescent="0.25">
      <c r="B526" s="25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</row>
    <row r="527" spans="2:17" s="5" customFormat="1" x14ac:dyDescent="0.25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</row>
    <row r="528" spans="2:17" s="5" customFormat="1" x14ac:dyDescent="0.25">
      <c r="B528" s="9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</row>
    <row r="529" spans="2:17" s="5" customFormat="1" x14ac:dyDescent="0.25">
      <c r="B529" s="25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</row>
    <row r="530" spans="2:17" s="5" customFormat="1" x14ac:dyDescent="0.2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</row>
    <row r="531" spans="2:17" s="5" customFormat="1" x14ac:dyDescent="0.25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</row>
    <row r="532" spans="2:17" s="5" customFormat="1" x14ac:dyDescent="0.25">
      <c r="B532" s="9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</row>
    <row r="533" spans="2:17" s="5" customFormat="1" x14ac:dyDescent="0.25">
      <c r="B533" s="25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</row>
    <row r="534" spans="2:17" s="5" customFormat="1" x14ac:dyDescent="0.25">
      <c r="B534" s="24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spans="2:17" s="5" customFormat="1" x14ac:dyDescent="0.25">
      <c r="B535" s="24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spans="2:17" s="5" customFormat="1" x14ac:dyDescent="0.25">
      <c r="B536" s="24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spans="2:17" s="5" customFormat="1" x14ac:dyDescent="0.25">
      <c r="B537" s="24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spans="2:17" s="5" customFormat="1" x14ac:dyDescent="0.25">
      <c r="B538" s="9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</row>
    <row r="539" spans="2:17" s="5" customFormat="1" x14ac:dyDescent="0.25">
      <c r="B539" s="25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</row>
    <row r="540" spans="2:17" s="5" customFormat="1" x14ac:dyDescent="0.25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</row>
    <row r="541" spans="2:17" s="5" customFormat="1" x14ac:dyDescent="0.25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</row>
    <row r="542" spans="2:17" s="5" customFormat="1" x14ac:dyDescent="0.25">
      <c r="B542" s="9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</row>
    <row r="543" spans="2:17" s="5" customFormat="1" x14ac:dyDescent="0.25">
      <c r="B543" s="25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</row>
    <row r="544" spans="2:17" s="5" customFormat="1" x14ac:dyDescent="0.25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</row>
    <row r="545" spans="2:17" s="5" customFormat="1" x14ac:dyDescent="0.25">
      <c r="B545" s="9"/>
      <c r="C545" s="24"/>
      <c r="D545" s="24"/>
      <c r="E545" s="24"/>
      <c r="F545" s="24"/>
      <c r="G545" s="24"/>
      <c r="H545" s="25"/>
      <c r="I545" s="25"/>
      <c r="J545" s="25"/>
      <c r="K545" s="25"/>
      <c r="L545" s="25"/>
      <c r="M545" s="25"/>
      <c r="N545" s="25"/>
      <c r="O545" s="25"/>
      <c r="P545" s="25"/>
      <c r="Q545" s="25"/>
    </row>
    <row r="546" spans="2:17" s="5" customFormat="1" x14ac:dyDescent="0.25">
      <c r="B546" s="9"/>
      <c r="C546" s="24"/>
      <c r="D546" s="24"/>
      <c r="E546" s="24"/>
      <c r="F546" s="24"/>
      <c r="G546" s="24"/>
      <c r="H546" s="25"/>
      <c r="I546" s="25"/>
      <c r="J546" s="25"/>
      <c r="K546" s="25"/>
      <c r="L546" s="25"/>
      <c r="M546" s="25"/>
      <c r="N546" s="25"/>
      <c r="O546" s="25"/>
      <c r="P546" s="25"/>
      <c r="Q546" s="25"/>
    </row>
    <row r="547" spans="2:17" s="5" customFormat="1" x14ac:dyDescent="0.25">
      <c r="B547" s="26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</row>
    <row r="548" spans="2:17" s="5" customFormat="1" x14ac:dyDescent="0.25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</row>
    <row r="549" spans="2:17" s="5" customFormat="1" x14ac:dyDescent="0.25">
      <c r="B549" s="24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spans="2:17" s="5" customFormat="1" x14ac:dyDescent="0.25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</row>
    <row r="551" spans="2:17" s="5" customFormat="1" x14ac:dyDescent="0.25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</row>
    <row r="552" spans="2:17" s="5" customFormat="1" x14ac:dyDescent="0.25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</row>
    <row r="553" spans="2:17" s="5" customFormat="1" x14ac:dyDescent="0.25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</row>
    <row r="554" spans="2:17" s="5" customFormat="1" x14ac:dyDescent="0.25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</row>
    <row r="555" spans="2:17" s="5" customFormat="1" x14ac:dyDescent="0.25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</row>
    <row r="556" spans="2:17" s="5" customFormat="1" x14ac:dyDescent="0.25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</row>
    <row r="557" spans="2:17" s="5" customFormat="1" x14ac:dyDescent="0.25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</row>
    <row r="558" spans="2:17" s="5" customFormat="1" x14ac:dyDescent="0.25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</row>
    <row r="559" spans="2:17" s="5" customFormat="1" x14ac:dyDescent="0.25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</row>
    <row r="560" spans="2:17" s="5" customFormat="1" x14ac:dyDescent="0.25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</row>
    <row r="561" spans="2:17" s="5" customFormat="1" x14ac:dyDescent="0.25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</row>
    <row r="562" spans="2:17" s="5" customFormat="1" x14ac:dyDescent="0.25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</row>
    <row r="563" spans="2:17" s="5" customFormat="1" x14ac:dyDescent="0.25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</row>
    <row r="564" spans="2:17" s="5" customFormat="1" x14ac:dyDescent="0.25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</row>
    <row r="565" spans="2:17" s="5" customFormat="1" x14ac:dyDescent="0.25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</row>
    <row r="566" spans="2:17" s="5" customFormat="1" x14ac:dyDescent="0.25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</row>
    <row r="567" spans="2:17" s="5" customFormat="1" x14ac:dyDescent="0.25"/>
    <row r="568" spans="2:17" s="5" customFormat="1" x14ac:dyDescent="0.25"/>
    <row r="569" spans="2:17" s="5" customFormat="1" x14ac:dyDescent="0.25"/>
    <row r="570" spans="2:17" s="5" customFormat="1" x14ac:dyDescent="0.25"/>
    <row r="571" spans="2:17" s="5" customFormat="1" x14ac:dyDescent="0.25"/>
    <row r="572" spans="2:17" s="5" customFormat="1" x14ac:dyDescent="0.25"/>
    <row r="573" spans="2:17" s="5" customFormat="1" x14ac:dyDescent="0.25"/>
    <row r="574" spans="2:17" s="5" customFormat="1" x14ac:dyDescent="0.25"/>
    <row r="575" spans="2:17" s="5" customFormat="1" x14ac:dyDescent="0.25"/>
    <row r="576" spans="2:17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2018-06-13T20:45:05Z</dcterms:created>
  <dcterms:modified xsi:type="dcterms:W3CDTF">2018-06-13T20:45:05Z</dcterms:modified>
</cp:coreProperties>
</file>