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Licencias de edificaciones\"/>
    </mc:Choice>
  </mc:AlternateContent>
  <bookViews>
    <workbookView xWindow="0" yWindow="0" windowWidth="20490" windowHeight="7350"/>
  </bookViews>
  <sheets>
    <sheet name="RLE 2018" sheetId="1" r:id="rId1"/>
  </sheets>
  <calcPr calcId="152511"/>
</workbook>
</file>

<file path=xl/calcChain.xml><?xml version="1.0" encoding="utf-8"?>
<calcChain xmlns="http://schemas.openxmlformats.org/spreadsheetml/2006/main">
  <c r="AH144" i="1" l="1"/>
  <c r="AJ63" i="1"/>
  <c r="AJ31" i="1"/>
</calcChain>
</file>

<file path=xl/comments1.xml><?xml version="1.0" encoding="utf-8"?>
<comments xmlns="http://schemas.openxmlformats.org/spreadsheetml/2006/main">
  <authors>
    <author/>
  </authors>
  <commentList>
    <comment ref="G1" authorId="0" shapeId="0">
      <text>
        <r>
          <rPr>
            <sz val="10"/>
            <color rgb="FF000000"/>
            <rFont val="Arial"/>
            <family val="2"/>
          </rPr>
          <t xml:space="preserve">jmalaspina:
1. Edif Nueva
2. Ampliaciones
3. Remodaciones
4. DP y
5. DT
</t>
        </r>
      </text>
    </comment>
  </commentList>
</comments>
</file>

<file path=xl/sharedStrings.xml><?xml version="1.0" encoding="utf-8"?>
<sst xmlns="http://schemas.openxmlformats.org/spreadsheetml/2006/main" count="4281" uniqueCount="1116">
  <si>
    <t>FECHA DE EMISION DE RESOLUCION</t>
  </si>
  <si>
    <t>SECTOR</t>
  </si>
  <si>
    <t>VALOR TOTAL DE LA OBRA</t>
  </si>
  <si>
    <t>Licencia de Edificación - DEMOLICION TOTAL - AMPLIACION - REMODELACION - DEMOLICION PARCIAL - OBRA NUEVA</t>
  </si>
  <si>
    <t>Modificación de Proyecto Aprobado</t>
  </si>
  <si>
    <t>Licencia por Etapas</t>
  </si>
  <si>
    <t>Revalidación de Licencias</t>
  </si>
  <si>
    <t>Prorroga de la Licencia de Edificación</t>
  </si>
  <si>
    <t>Jr. / Ca. / Av.</t>
  </si>
  <si>
    <t>Urbanización</t>
  </si>
  <si>
    <t>Obra Nueva (M2)</t>
  </si>
  <si>
    <t>Ampliación (M2)</t>
  </si>
  <si>
    <t>Remodelación (M2)</t>
  </si>
  <si>
    <t>Modalidad A</t>
  </si>
  <si>
    <t>Modalidad B</t>
  </si>
  <si>
    <t>Modalidad C</t>
  </si>
  <si>
    <t>Modalidad D</t>
  </si>
  <si>
    <t>Otros</t>
  </si>
  <si>
    <t>EL ROSEDAL</t>
  </si>
  <si>
    <t>CZ</t>
  </si>
  <si>
    <t>A</t>
  </si>
  <si>
    <t>VIVIENDA UNIFAMILIAR</t>
  </si>
  <si>
    <t>CA. MANUEL TOVAR</t>
  </si>
  <si>
    <t>CHACARILL SANTA CRUZ (SANTA ISABEL)</t>
  </si>
  <si>
    <t>RDM</t>
  </si>
  <si>
    <t>VIVIENDA MULTIFAMILIAR</t>
  </si>
  <si>
    <t>18.39</t>
  </si>
  <si>
    <t>110.09</t>
  </si>
  <si>
    <t xml:space="preserve">CA. TACNA </t>
  </si>
  <si>
    <t>BARBONCITO</t>
  </si>
  <si>
    <t>AV. PASEO DE LA REPUBLICA</t>
  </si>
  <si>
    <t>N. RODRIGO</t>
  </si>
  <si>
    <t>136.58</t>
  </si>
  <si>
    <t>32.39</t>
  </si>
  <si>
    <t>CALLE DOMINGO ELIAS</t>
  </si>
  <si>
    <t>SURQUILLO</t>
  </si>
  <si>
    <t>B</t>
  </si>
  <si>
    <t>TERRENO SIN CONSTRUIR</t>
  </si>
  <si>
    <t>999.14</t>
  </si>
  <si>
    <t xml:space="preserve">CALLE BARTOLOME TRUJILLO </t>
  </si>
  <si>
    <t>PROLONGACIÓN AV. BENAVIDES</t>
  </si>
  <si>
    <t>RDB</t>
  </si>
  <si>
    <t xml:space="preserve">CALLE JUAN FANNING </t>
  </si>
  <si>
    <t>507.00</t>
  </si>
  <si>
    <t>AV. 28 DE JULIO</t>
  </si>
  <si>
    <t>LEURO</t>
  </si>
  <si>
    <t>RESTAURANTE</t>
  </si>
  <si>
    <t>99.48</t>
  </si>
  <si>
    <t>10.55</t>
  </si>
  <si>
    <t>MALECON DE LA RESERVA</t>
  </si>
  <si>
    <t>-</t>
  </si>
  <si>
    <t>ZT</t>
  </si>
  <si>
    <t>BAZAR / VENTA DE PRENDAS DE VESTIR / REGALOS</t>
  </si>
  <si>
    <t>177.20</t>
  </si>
  <si>
    <t>AV. PETIT THOUARS</t>
  </si>
  <si>
    <t>CA PEDRO VENTURO</t>
  </si>
  <si>
    <t>AURORA</t>
  </si>
  <si>
    <t>AV. MONSEÑOR ROCA Y BOLOÑA</t>
  </si>
  <si>
    <t>PROLONGACIÓN AURORA</t>
  </si>
  <si>
    <t>AV. AREQUIPA</t>
  </si>
  <si>
    <t>EL ROSAL</t>
  </si>
  <si>
    <t>RDA</t>
  </si>
  <si>
    <t>VIVIENDA UNIFAMILIAR EN QUINTA</t>
  </si>
  <si>
    <t>57.96</t>
  </si>
  <si>
    <t xml:space="preserve">CA. CAPITAN JOSE QUIÑONES </t>
  </si>
  <si>
    <t>CHACARILLA SANTA CRUZ (STA ISABEL)</t>
  </si>
  <si>
    <t>AV. GRAN MARISCAL RAMON CASTILLA</t>
  </si>
  <si>
    <t>5066.67</t>
  </si>
  <si>
    <t>LOS TULIPANES</t>
  </si>
  <si>
    <t>CA. CANTUARIAS</t>
  </si>
  <si>
    <t>PROGRESO</t>
  </si>
  <si>
    <t>CM</t>
  </si>
  <si>
    <t>7804.79</t>
  </si>
  <si>
    <t>CA. SAN MARTIN</t>
  </si>
  <si>
    <t>AV. ALFREDO BENAVIDES</t>
  </si>
  <si>
    <t>HOTEL 3*</t>
  </si>
  <si>
    <t>6331.26</t>
  </si>
  <si>
    <t>CA. JOSE DOMINGO CHOQUEHUANCA</t>
  </si>
  <si>
    <t>SANTA CRUZ</t>
  </si>
  <si>
    <t>CV</t>
  </si>
  <si>
    <t>C</t>
  </si>
  <si>
    <t>MINIMARKET</t>
  </si>
  <si>
    <t>174.66</t>
  </si>
  <si>
    <t>A. LA PAZ</t>
  </si>
  <si>
    <t>CA. 27 DE NOVIEMBRE</t>
  </si>
  <si>
    <t>TERRENO</t>
  </si>
  <si>
    <t>598.33</t>
  </si>
  <si>
    <t>CA. COMANDANTE ARISTIDES ALJOVIN</t>
  </si>
  <si>
    <t>ALMENDARIZ</t>
  </si>
  <si>
    <t xml:space="preserve">CA. JUAN FIGARI </t>
  </si>
  <si>
    <t>COM. SAN MIGUEL DE MIRAFLORES</t>
  </si>
  <si>
    <t>660.7158</t>
  </si>
  <si>
    <t>CA. GENERAL VARELA</t>
  </si>
  <si>
    <t>424.59</t>
  </si>
  <si>
    <t>CA. PARQUE MELITON PORRAS</t>
  </si>
  <si>
    <t>597.25</t>
  </si>
  <si>
    <t>AV. ARENALES</t>
  </si>
  <si>
    <t>MIRAFLORES</t>
  </si>
  <si>
    <t>VIVIENDA UNIFAMILAIR</t>
  </si>
  <si>
    <t>CA. PORTA</t>
  </si>
  <si>
    <t>259.14</t>
  </si>
  <si>
    <t>AV. RICARDO PALMA</t>
  </si>
  <si>
    <t>E1</t>
  </si>
  <si>
    <t>EDUCACIÓN BASICA</t>
  </si>
  <si>
    <t>CA. GARCIA CALDERON</t>
  </si>
  <si>
    <t>3151.75</t>
  </si>
  <si>
    <t>AV. FEDERICO VILLARREAL</t>
  </si>
  <si>
    <t>RDMA</t>
  </si>
  <si>
    <t>CA. NARCISO DE LA COLINA</t>
  </si>
  <si>
    <t>MUNICIPAL</t>
  </si>
  <si>
    <t>38.04</t>
  </si>
  <si>
    <t>AV. PARDO</t>
  </si>
  <si>
    <t>66.54</t>
  </si>
  <si>
    <t>5.22</t>
  </si>
  <si>
    <t>CA. MALECON CISNEROS</t>
  </si>
  <si>
    <t>165.81</t>
  </si>
  <si>
    <t>81.91</t>
  </si>
  <si>
    <t>176.58</t>
  </si>
  <si>
    <t>AV. MANUEL VICENTE VILLARAN</t>
  </si>
  <si>
    <t>CA. PIURA</t>
  </si>
  <si>
    <t>78.72</t>
  </si>
  <si>
    <t>AV. SANTA CRUZ</t>
  </si>
  <si>
    <t>CAFETERIA</t>
  </si>
  <si>
    <t>54.9</t>
  </si>
  <si>
    <t>281.48</t>
  </si>
  <si>
    <t>8.28</t>
  </si>
  <si>
    <t>AV. JOSÉ A. LARCO</t>
  </si>
  <si>
    <t>ARMENDARIZ</t>
  </si>
  <si>
    <t>CM / RDM</t>
  </si>
  <si>
    <t>HOTEL 4*</t>
  </si>
  <si>
    <t>16.18</t>
  </si>
  <si>
    <t>610.85</t>
  </si>
  <si>
    <t>CA. GENARO CASTRO IGLESIAS</t>
  </si>
  <si>
    <t>4.32</t>
  </si>
  <si>
    <t>AMERICA</t>
  </si>
  <si>
    <t>CA. TENIENTE CORONEL GUSTAVO ESCUDERO OTERO</t>
  </si>
  <si>
    <t>LOS JAZMINES</t>
  </si>
  <si>
    <t>326.34</t>
  </si>
  <si>
    <t>CALLE GENERAL MENDIBURU</t>
  </si>
  <si>
    <t>CV / RDM</t>
  </si>
  <si>
    <t>MONTAGNE</t>
  </si>
  <si>
    <t>PASTELERIA / CAFETERIA</t>
  </si>
  <si>
    <t>22.43</t>
  </si>
  <si>
    <t>140.00</t>
  </si>
  <si>
    <t>CALLE BERLIN</t>
  </si>
  <si>
    <t>AV. MARISCAL LA MAR</t>
  </si>
  <si>
    <t xml:space="preserve">MALECON CISNEROS </t>
  </si>
  <si>
    <t>10534.77</t>
  </si>
  <si>
    <t>AVENIDA ANGAMOS ESTE N°494-498 Y AV. PASEO DE LA REPUBLICA N°</t>
  </si>
  <si>
    <t>COMERCIO</t>
  </si>
  <si>
    <t>23.80</t>
  </si>
  <si>
    <t>4.60</t>
  </si>
  <si>
    <t xml:space="preserve">AV. COMANDANTE ESPINAR </t>
  </si>
  <si>
    <t>VENTA DE ARTICULOS DEPORTIVOS</t>
  </si>
  <si>
    <t>127.00</t>
  </si>
  <si>
    <t>486.28</t>
  </si>
  <si>
    <t>7.28</t>
  </si>
  <si>
    <t>AV. LA PAZ</t>
  </si>
  <si>
    <t>13345.25</t>
  </si>
  <si>
    <t>PASEO DE LA REPUBLICA</t>
  </si>
  <si>
    <t>CZ / RDMA</t>
  </si>
  <si>
    <t>554.10</t>
  </si>
  <si>
    <t>CA. BOLOGNESI</t>
  </si>
  <si>
    <t>775.03</t>
  </si>
  <si>
    <t>AV. GENERAL ERNESTO MONTAGNE</t>
  </si>
  <si>
    <t>PROLONGACION AURORA - ZONA A</t>
  </si>
  <si>
    <t>2881.71</t>
  </si>
  <si>
    <t>CA. MAYOR LUIS A. GARCIA ROJAS</t>
  </si>
  <si>
    <t>ALEXANDER VON HUMBOLDT</t>
  </si>
  <si>
    <t>190.6</t>
  </si>
  <si>
    <t>156.48</t>
  </si>
  <si>
    <t>AV. JOSE MANUEL RAMIREZ GASTON JURADO DE LOS REYES</t>
  </si>
  <si>
    <t>447.3</t>
  </si>
  <si>
    <t>AV. JORGE VANDERGHEN</t>
  </si>
  <si>
    <t>CHACARILLA SANTA CRUZ</t>
  </si>
  <si>
    <t>CALLE MARISCAL LA MAR MZ 100 LOTE 4</t>
  </si>
  <si>
    <t>454.34</t>
  </si>
  <si>
    <t>MALECON 28 DE JULIO</t>
  </si>
  <si>
    <t>CA. MARTIR JOSE OLAYA</t>
  </si>
  <si>
    <t>1121.89</t>
  </si>
  <si>
    <t xml:space="preserve">AVENIDA GENERAL CORDOVA </t>
  </si>
  <si>
    <t>188.15</t>
  </si>
  <si>
    <t>CA.MANUEL BONILLA</t>
  </si>
  <si>
    <t>N.RODRIGO</t>
  </si>
  <si>
    <t>380.77</t>
  </si>
  <si>
    <t>195.75</t>
  </si>
  <si>
    <t>331.8</t>
  </si>
  <si>
    <t>CALLE J</t>
  </si>
  <si>
    <t>EL ALAMO</t>
  </si>
  <si>
    <t>EQUIPAMIENTO EDUCATIVO</t>
  </si>
  <si>
    <t>745.93</t>
  </si>
  <si>
    <t>CA. LAS DALIAS</t>
  </si>
  <si>
    <t>17.49</t>
  </si>
  <si>
    <t>CA. MANCO CAPAC</t>
  </si>
  <si>
    <t>CA. JORGE GUILLERMO LEGUIA</t>
  </si>
  <si>
    <t>79.04</t>
  </si>
  <si>
    <t>1.22</t>
  </si>
  <si>
    <t>CA. GENERAL BORGOÑO</t>
  </si>
  <si>
    <t>780.13</t>
  </si>
  <si>
    <t>MALECON CISNEROS</t>
  </si>
  <si>
    <t>18.00</t>
  </si>
  <si>
    <t>8.34</t>
  </si>
  <si>
    <t>9.00</t>
  </si>
  <si>
    <t>CA. JOSE GALVEZ</t>
  </si>
  <si>
    <t>2110.75</t>
  </si>
  <si>
    <t>228.5</t>
  </si>
  <si>
    <t>66.24</t>
  </si>
  <si>
    <t>CA. BERLIN</t>
  </si>
  <si>
    <t>59.87</t>
  </si>
  <si>
    <t>CALLE BRUNO MOLL</t>
  </si>
  <si>
    <t>DEACON</t>
  </si>
  <si>
    <t>25.00</t>
  </si>
  <si>
    <t>51.80</t>
  </si>
  <si>
    <t>AV. ANDRES AVELINO CACERES</t>
  </si>
  <si>
    <t>CALLE CORONEL INCLAN</t>
  </si>
  <si>
    <t>38.65</t>
  </si>
  <si>
    <t>SAN ANTONIO</t>
  </si>
  <si>
    <t>CA. FRANCISCO DE PAULA UGARRIZA</t>
  </si>
  <si>
    <t>PROLONGACIÓN BENAVIDES</t>
  </si>
  <si>
    <t>380.52</t>
  </si>
  <si>
    <t>189.64</t>
  </si>
  <si>
    <t>15.76</t>
  </si>
  <si>
    <t xml:space="preserve">AV. ALFREDO BENAVIDES </t>
  </si>
  <si>
    <t>332.01</t>
  </si>
  <si>
    <t xml:space="preserve">CA. ROMA </t>
  </si>
  <si>
    <t>625.44</t>
  </si>
  <si>
    <t xml:space="preserve">AV. DE LA AVIACION </t>
  </si>
  <si>
    <t xml:space="preserve">CALLE GENERAL SUAREZ </t>
  </si>
  <si>
    <t>SUQUILLO</t>
  </si>
  <si>
    <t>694.57</t>
  </si>
  <si>
    <t>CALLE COLON</t>
  </si>
  <si>
    <t>REDUCTO</t>
  </si>
  <si>
    <t>ESTRUCT</t>
  </si>
  <si>
    <t>CA. JUAN DE LA FUENTE / CA. ENRIQUE  DEL HORME</t>
  </si>
  <si>
    <t>6.16</t>
  </si>
  <si>
    <t>63.60</t>
  </si>
  <si>
    <t>CA. LAS FRESAS</t>
  </si>
  <si>
    <t>113.88</t>
  </si>
  <si>
    <t>42.80</t>
  </si>
  <si>
    <t>21.85</t>
  </si>
  <si>
    <t>AV. JOSE PARDO</t>
  </si>
  <si>
    <t>53.03</t>
  </si>
  <si>
    <t>194.99</t>
  </si>
  <si>
    <t>5.48</t>
  </si>
  <si>
    <t xml:space="preserve">CA. INDEPENDENCIA </t>
  </si>
  <si>
    <t>CHACARILLA SANTA CRUZ (EL ALAMO)</t>
  </si>
  <si>
    <t>305.40</t>
  </si>
  <si>
    <t>50.26</t>
  </si>
  <si>
    <t>78.89</t>
  </si>
  <si>
    <t>48.19</t>
  </si>
  <si>
    <t>CA. VICEALMIRANTE CARBAJAL</t>
  </si>
  <si>
    <t>2,817.80</t>
  </si>
  <si>
    <t>CA. LOLA PARDO VARGAS</t>
  </si>
  <si>
    <t>110.90</t>
  </si>
  <si>
    <t>302.88</t>
  </si>
  <si>
    <t>62.46</t>
  </si>
  <si>
    <t>CA.BOLOGNESI</t>
  </si>
  <si>
    <t>231.35</t>
  </si>
  <si>
    <t>PROLONGACION BENAVIDES</t>
  </si>
  <si>
    <t>CALLE ALCANFORES</t>
  </si>
  <si>
    <t>SCHELL</t>
  </si>
  <si>
    <t>HOTEL 2**</t>
  </si>
  <si>
    <t xml:space="preserve">PARQUE MELITON PORRAS </t>
  </si>
  <si>
    <t>3083.91</t>
  </si>
  <si>
    <t>CA. RAMON ZAVALA</t>
  </si>
  <si>
    <t>1.32</t>
  </si>
  <si>
    <t>442.25</t>
  </si>
  <si>
    <t xml:space="preserve">AV. REDUCTO </t>
  </si>
  <si>
    <t>CHACARILLA SANTA CRUZ SANTA ISABEL</t>
  </si>
  <si>
    <t>441.57</t>
  </si>
  <si>
    <t>CA. LUIS ARIAS SCHEREIBER</t>
  </si>
  <si>
    <t>54.00</t>
  </si>
  <si>
    <t>219.28</t>
  </si>
  <si>
    <t>AV. FRANCISCO TUDELA Y VARELA</t>
  </si>
  <si>
    <t>CHACARILLA SANTA  CRUZ (SANTA ISABEL)</t>
  </si>
  <si>
    <t>479.41</t>
  </si>
  <si>
    <t>AV. JOSE MANUEL RAMIRWEZ GASTON JURADO DE LOS REYES</t>
  </si>
  <si>
    <t>CZ / RDB</t>
  </si>
  <si>
    <t>330.00</t>
  </si>
  <si>
    <t>449.21</t>
  </si>
  <si>
    <t>AV. TEJADA</t>
  </si>
  <si>
    <t>CHACARILLA SANTA CRUZ-SECCION ALAMO</t>
  </si>
  <si>
    <t>380.32</t>
  </si>
  <si>
    <t>320.23</t>
  </si>
  <si>
    <t xml:space="preserve">CALLE SARGENTO WILLIAM ARIAS ROBLES </t>
  </si>
  <si>
    <t>LA AURORA</t>
  </si>
  <si>
    <t>22.25</t>
  </si>
  <si>
    <t xml:space="preserve">CA. BOLIVAR </t>
  </si>
  <si>
    <t>1,275.55</t>
  </si>
  <si>
    <t xml:space="preserve">AV. PASEO DE LA REPUBLICA </t>
  </si>
  <si>
    <t>CA. JULIAN ARIAS ARAGUEZ</t>
  </si>
  <si>
    <t>75.88</t>
  </si>
  <si>
    <t>328.73</t>
  </si>
  <si>
    <t>74.51</t>
  </si>
  <si>
    <t>399.75</t>
  </si>
  <si>
    <t>CA. CHICLAYO</t>
  </si>
  <si>
    <t>CHACARILLA SANTA CRUZ - EL ROSARIO</t>
  </si>
  <si>
    <t>CA. ALMIRANTE LORD NELSON</t>
  </si>
  <si>
    <t>3,652.85</t>
  </si>
  <si>
    <t>CALLE DOS DE MAYO</t>
  </si>
  <si>
    <t>277.78</t>
  </si>
  <si>
    <t>186.09</t>
  </si>
  <si>
    <t>1.50</t>
  </si>
  <si>
    <t>CA. SALVADOR GUTIERREZ</t>
  </si>
  <si>
    <t>PROLONGACION AURORA</t>
  </si>
  <si>
    <t>432.10</t>
  </si>
  <si>
    <t>389.09</t>
  </si>
  <si>
    <t>10.92</t>
  </si>
  <si>
    <t>CA. JUAN DE LA FUENTE</t>
  </si>
  <si>
    <t>80.48</t>
  </si>
  <si>
    <t>CA. INDEPENDENCIA</t>
  </si>
  <si>
    <t>30.21</t>
  </si>
  <si>
    <t>63.73</t>
  </si>
  <si>
    <t>13,615.20</t>
  </si>
  <si>
    <t>CA. SUB OFICIAL SEGUNDO MINCHAN INFANTES</t>
  </si>
  <si>
    <t>42.76</t>
  </si>
  <si>
    <t>62.48</t>
  </si>
  <si>
    <t xml:space="preserve">AV. JORGE CHAVEZ ESQUINA AV. JOSE PARDO </t>
  </si>
  <si>
    <t>385.65</t>
  </si>
  <si>
    <t xml:space="preserve">AV. PASEO LA REPUBLICA </t>
  </si>
  <si>
    <t>RDMA-CZ</t>
  </si>
  <si>
    <t>20,355.65</t>
  </si>
  <si>
    <t>AV. DE LA AVIACION</t>
  </si>
  <si>
    <t>379.41</t>
  </si>
  <si>
    <t>CA. LEONIDAS AVENDAÑO</t>
  </si>
  <si>
    <t>CA. BOLIVAR</t>
  </si>
  <si>
    <t xml:space="preserve">AV. RICARDO PALMA </t>
  </si>
  <si>
    <t>LA PALMA</t>
  </si>
  <si>
    <t>E1-OU</t>
  </si>
  <si>
    <t>1,560.18</t>
  </si>
  <si>
    <t xml:space="preserve">AV. ERNESTO DIEZ CANSECO </t>
  </si>
  <si>
    <t>62.85</t>
  </si>
  <si>
    <t>AV. ANDRÉS AVELINO CÁCERES</t>
  </si>
  <si>
    <t>82.60</t>
  </si>
  <si>
    <t>52.30</t>
  </si>
  <si>
    <t>COMERCIO + VIVIENDA</t>
  </si>
  <si>
    <t>329.43</t>
  </si>
  <si>
    <t>AV. ANGAMOS OESTE</t>
  </si>
  <si>
    <t>MINIMARKET/ BOTICA</t>
  </si>
  <si>
    <t>9.74</t>
  </si>
  <si>
    <t>149.70</t>
  </si>
  <si>
    <t>AVENIDA SANTA CRUZ</t>
  </si>
  <si>
    <t>10.72</t>
  </si>
  <si>
    <t>RESIDENCIAL AURORA</t>
  </si>
  <si>
    <t>CALLE SCHELL</t>
  </si>
  <si>
    <t>AV. REDUCTO</t>
  </si>
  <si>
    <t>ESTACIÓN DE SERVICIO</t>
  </si>
  <si>
    <t>273.06</t>
  </si>
  <si>
    <t>117.53</t>
  </si>
  <si>
    <t>CHACARILLA SANTA CRUZ (EL ROSARIO)</t>
  </si>
  <si>
    <t>32.50</t>
  </si>
  <si>
    <t>296.30</t>
  </si>
  <si>
    <t>MUSEO DE HISTORIA</t>
  </si>
  <si>
    <t>19.95</t>
  </si>
  <si>
    <t>CA,CESÁREO CHACALTANA</t>
  </si>
  <si>
    <t>106.55</t>
  </si>
  <si>
    <t>49.67</t>
  </si>
  <si>
    <t>22.75</t>
  </si>
  <si>
    <t>CALLE MIGUEL ALJOVIN</t>
  </si>
  <si>
    <t>1986.87</t>
  </si>
  <si>
    <t>CA. JOSE GÁLVEZ</t>
  </si>
  <si>
    <t>598.41</t>
  </si>
  <si>
    <t>CA. TRIANA</t>
  </si>
  <si>
    <t>CHACARILLA SANTA CRUZ (SANTA ISABEL)</t>
  </si>
  <si>
    <t>3,285.35</t>
  </si>
  <si>
    <t>CALLE CHICLAYO</t>
  </si>
  <si>
    <t>3705.90</t>
  </si>
  <si>
    <t>CALLE JULIO BECERRA</t>
  </si>
  <si>
    <t>325.20</t>
  </si>
  <si>
    <t>AV. ROOSEVELT</t>
  </si>
  <si>
    <t>LOCAL COMERCIAL</t>
  </si>
  <si>
    <t>722.91</t>
  </si>
  <si>
    <t>CA. EMBAJADOR GARCÍA BEDOYA</t>
  </si>
  <si>
    <t>74.07</t>
  </si>
  <si>
    <t>COMERCIO VECINAL</t>
  </si>
  <si>
    <t>AV. GRAU</t>
  </si>
  <si>
    <t>10859.69</t>
  </si>
  <si>
    <t>AV. GRAL ERNESTO MONTAGNE N° 321-325</t>
  </si>
  <si>
    <t>PROLONGACION AURORA ZONA A</t>
  </si>
  <si>
    <t>427.78</t>
  </si>
  <si>
    <t xml:space="preserve">CA. EL ROSARIO </t>
  </si>
  <si>
    <t>CHACARILLA- SANTA CRUZ (EL ROSARIO)</t>
  </si>
  <si>
    <t>370.00</t>
  </si>
  <si>
    <t xml:space="preserve">CA. CHICLAYO </t>
  </si>
  <si>
    <t>979.29</t>
  </si>
  <si>
    <t>ALICIA</t>
  </si>
  <si>
    <t>105.90</t>
  </si>
  <si>
    <t xml:space="preserve">AV. 28 DE JULIO </t>
  </si>
  <si>
    <t>CENTRO EMPRESARIAL</t>
  </si>
  <si>
    <t>52.80</t>
  </si>
  <si>
    <t>400.87</t>
  </si>
  <si>
    <t>CA. LOS GLADIOLOS</t>
  </si>
  <si>
    <t>2237.17</t>
  </si>
  <si>
    <t xml:space="preserve">CALLE ALFREDO SALAZAR </t>
  </si>
  <si>
    <t>CHACARILLA- SANTA CRUZ (SANTA ISABEL)</t>
  </si>
  <si>
    <t>3416.72</t>
  </si>
  <si>
    <t>CA. GERMAN APARICIO GOMEZ SANCHEZ</t>
  </si>
  <si>
    <t>LAS VIOLETAS</t>
  </si>
  <si>
    <t>AV. DEL EJERCITO</t>
  </si>
  <si>
    <t>COMERCIO ZONAL</t>
  </si>
  <si>
    <t>4116.59</t>
  </si>
  <si>
    <t>137.73</t>
  </si>
  <si>
    <t>45.91</t>
  </si>
  <si>
    <t>CHACARILLA- SANTA CRUZ</t>
  </si>
  <si>
    <t>CA. CABO JOSE COTRINA URBINA</t>
  </si>
  <si>
    <t>141.07</t>
  </si>
  <si>
    <t>225.38</t>
  </si>
  <si>
    <t>27.66</t>
  </si>
  <si>
    <t>OFICINAS ADMINISTRATIVAS</t>
  </si>
  <si>
    <t>4990.80</t>
  </si>
  <si>
    <t>CALLE BOLIVAR</t>
  </si>
  <si>
    <t>HOTEL 3</t>
  </si>
  <si>
    <t>CALLE SAN FERNANDO</t>
  </si>
  <si>
    <t>1283.34</t>
  </si>
  <si>
    <t>147.24</t>
  </si>
  <si>
    <t>9.64</t>
  </si>
  <si>
    <t>CALLE GENERAL RECAVARREN</t>
  </si>
  <si>
    <t>OFICINAS</t>
  </si>
  <si>
    <t>188.26</t>
  </si>
  <si>
    <t>16.61</t>
  </si>
  <si>
    <t>393.47</t>
  </si>
  <si>
    <t>80.68</t>
  </si>
  <si>
    <t>6256.26</t>
  </si>
  <si>
    <t>CALLE FRANCIA</t>
  </si>
  <si>
    <t>GAS</t>
  </si>
  <si>
    <t>CALLE CONTRALMIRANTE VILLAR</t>
  </si>
  <si>
    <t>454.37</t>
  </si>
  <si>
    <t>155.40</t>
  </si>
  <si>
    <t>AV. COMANDANTE ESPINAR</t>
  </si>
  <si>
    <t>8.73</t>
  </si>
  <si>
    <t>328.07</t>
  </si>
  <si>
    <t>CALLE RAMON ZAVALA</t>
  </si>
  <si>
    <t>2755.14</t>
  </si>
  <si>
    <t>440.00</t>
  </si>
  <si>
    <t>OFICINAS / COOPERATIVA</t>
  </si>
  <si>
    <t>8575.64</t>
  </si>
  <si>
    <t>OFICINAS / LOCAL COMERCIAL</t>
  </si>
  <si>
    <t>442.13</t>
  </si>
  <si>
    <t>MALECON BALTA</t>
  </si>
  <si>
    <t>COMUNIDAD SAN MIGUEL DE MIRAFLORES</t>
  </si>
  <si>
    <t>10906.76</t>
  </si>
  <si>
    <t>MALECON BALTA N° 790 ESQUINA CA. VICTOR FAJARDO N° 130</t>
  </si>
  <si>
    <t xml:space="preserve">TERRENO SIN CONSTRUIR </t>
  </si>
  <si>
    <t>634.65</t>
  </si>
  <si>
    <t>CA. TECNICO NEIZER LLACSSA ARCE</t>
  </si>
  <si>
    <t>36.25</t>
  </si>
  <si>
    <t>CA. BRUNO MOLL</t>
  </si>
  <si>
    <t>77.84</t>
  </si>
  <si>
    <t xml:space="preserve">AV. ROOSEVELT </t>
  </si>
  <si>
    <t>515.71</t>
  </si>
  <si>
    <t>4618.89</t>
  </si>
  <si>
    <t>CA. TENIENTE RAUL VERA COLLAHUAZO</t>
  </si>
  <si>
    <t>5.43</t>
  </si>
  <si>
    <t>CALLE 8</t>
  </si>
  <si>
    <t>BENAVIDES</t>
  </si>
  <si>
    <t>AV. ERNESTO DIEZ CANSECO</t>
  </si>
  <si>
    <t>810.84</t>
  </si>
  <si>
    <t>493.40</t>
  </si>
  <si>
    <t>CALLE INDEPENDENCIA</t>
  </si>
  <si>
    <t>CA. DOMINGO ELIAS</t>
  </si>
  <si>
    <t>723.53</t>
  </si>
  <si>
    <t>180.00</t>
  </si>
  <si>
    <t>CA. COLON</t>
  </si>
  <si>
    <t>EL PALACIO DEL VIRREY</t>
  </si>
  <si>
    <t>1385.30</t>
  </si>
  <si>
    <t>CALLE JOSE DOMINGO CHOQUEHUANCA</t>
  </si>
  <si>
    <t>2173.47</t>
  </si>
  <si>
    <t>386.25</t>
  </si>
  <si>
    <t>423.27</t>
  </si>
  <si>
    <t xml:space="preserve">CA. SOLDADO YENURI CHIGUALA CRUZ </t>
  </si>
  <si>
    <t>26.85</t>
  </si>
  <si>
    <t>OFICINAS / COMERCIO</t>
  </si>
  <si>
    <t>1037.11</t>
  </si>
  <si>
    <t>2109.83</t>
  </si>
  <si>
    <t>MALECON DE LA MARINA</t>
  </si>
  <si>
    <t>34.39</t>
  </si>
  <si>
    <t>ACADEMIA DE IDIOMAS</t>
  </si>
  <si>
    <t>ZRE</t>
  </si>
  <si>
    <t>1655.09</t>
  </si>
  <si>
    <t>CA. MADRID ESQ.  CA. BOLOGNESI</t>
  </si>
  <si>
    <t>RESIDENCIAL BARBONCITO</t>
  </si>
  <si>
    <t>32.41</t>
  </si>
  <si>
    <t>33.17</t>
  </si>
  <si>
    <t>AV. SANTA MARIA</t>
  </si>
  <si>
    <t>CHACARILLA SANTA CRUZ - EL ALAMO</t>
  </si>
  <si>
    <t>4536.59</t>
  </si>
  <si>
    <t>PROLONGACIÓN AURORA ZONA B</t>
  </si>
  <si>
    <t>18.69</t>
  </si>
  <si>
    <t>23.21</t>
  </si>
  <si>
    <t>AV. GENERAL CORDOVA</t>
  </si>
  <si>
    <t>CHACARILLA SANTA CRUZ - SANTA ISABEL</t>
  </si>
  <si>
    <t>285.73</t>
  </si>
  <si>
    <t>ML. BALTA ESQ. CA. BOLOGNESI</t>
  </si>
  <si>
    <t xml:space="preserve">851.30 </t>
  </si>
  <si>
    <t>CA. MANUEL MIOTA</t>
  </si>
  <si>
    <t>105.6</t>
  </si>
  <si>
    <t>38.92</t>
  </si>
  <si>
    <t>CA. CORONEL INCLAN N°421-423-425 Y CA. PIURA N°328-348</t>
  </si>
  <si>
    <t>16.91</t>
  </si>
  <si>
    <t>10.57</t>
  </si>
  <si>
    <t>14.97</t>
  </si>
  <si>
    <t>MULTIFAMILIAR / LOCAL COMERCIAL</t>
  </si>
  <si>
    <t>12674.37</t>
  </si>
  <si>
    <t>990.82</t>
  </si>
  <si>
    <t>364.09</t>
  </si>
  <si>
    <t>1077.93</t>
  </si>
  <si>
    <t>2884.93</t>
  </si>
  <si>
    <t>PETIT JEAN OCHARAN</t>
  </si>
  <si>
    <t>MULTIFAMILIAR/COMERCIAL</t>
  </si>
  <si>
    <t>18.90</t>
  </si>
  <si>
    <t>238.26</t>
  </si>
  <si>
    <t>274.08</t>
  </si>
  <si>
    <t>COMUNIDAD SAN MIGUELDE MIRAFLORES</t>
  </si>
  <si>
    <t>RDMA / ZRE</t>
  </si>
  <si>
    <t>HOTEL 5 ESTRELLAS</t>
  </si>
  <si>
    <t>HOTEL 3 ESTRELLAS</t>
  </si>
  <si>
    <t>CALLE FRANCISCO RETES</t>
  </si>
  <si>
    <t>CZ / CM</t>
  </si>
  <si>
    <t>APART HOTEL 3*</t>
  </si>
  <si>
    <t xml:space="preserve">AV. SANTA MARIA </t>
  </si>
  <si>
    <t>705.91</t>
  </si>
  <si>
    <t>CLINICA SAN ANTONIO</t>
  </si>
  <si>
    <t>369.65</t>
  </si>
  <si>
    <t>147.87</t>
  </si>
  <si>
    <t>CALLE EL ROSARIO</t>
  </si>
  <si>
    <t>2460.48</t>
  </si>
  <si>
    <t>759.52</t>
  </si>
  <si>
    <t>39.12</t>
  </si>
  <si>
    <t>1815.66</t>
  </si>
  <si>
    <t>37.64</t>
  </si>
  <si>
    <t xml:space="preserve">AV. PETIT THOUARS </t>
  </si>
  <si>
    <t>SERV. DE ODONTOLOGIA</t>
  </si>
  <si>
    <t>79.15</t>
  </si>
  <si>
    <t>235.6</t>
  </si>
  <si>
    <t>5.75</t>
  </si>
  <si>
    <t xml:space="preserve">CA. CORONEL INCLAN </t>
  </si>
  <si>
    <t>112.40</t>
  </si>
  <si>
    <t>3412.95</t>
  </si>
  <si>
    <t>CA. AURELIO FERNANDEZ CONCHA</t>
  </si>
  <si>
    <t>47.62</t>
  </si>
  <si>
    <t xml:space="preserve">CA. CABO JOSÉ COTRINA URBINA </t>
  </si>
  <si>
    <t>302.86</t>
  </si>
  <si>
    <t>SALON DE BELLEZA</t>
  </si>
  <si>
    <t>73.06</t>
  </si>
  <si>
    <t xml:space="preserve">CA. SAN FERNANDO </t>
  </si>
  <si>
    <t>-------</t>
  </si>
  <si>
    <t>CA. ALEJANDRO DEUSTUA ESQUINA CON CA. VICTOR MAURTUA Y ESPALDA CON CA. GENARO CASTRO IGLESIAS</t>
  </si>
  <si>
    <t>VIVIENDA EN QUINTA</t>
  </si>
  <si>
    <t>66.16</t>
  </si>
  <si>
    <t>160.01</t>
  </si>
  <si>
    <t xml:space="preserve">CA. 7 DE JUNIO </t>
  </si>
  <si>
    <t>19.00</t>
  </si>
  <si>
    <t xml:space="preserve">AV. GENERAL ERNESTO MONTAGNE </t>
  </si>
  <si>
    <t>41.90</t>
  </si>
  <si>
    <t>CA. JUAN FANNING</t>
  </si>
  <si>
    <t>COCHARCAS</t>
  </si>
  <si>
    <t>4817.24</t>
  </si>
  <si>
    <t>CHACHARILLA SANA CRUZ (EL ALAMO)</t>
  </si>
  <si>
    <t>776.50</t>
  </si>
  <si>
    <t>AV. MIGUEL GRAU</t>
  </si>
  <si>
    <t>878.03</t>
  </si>
  <si>
    <t>AV. 28 DE JULIO / Esquina con Av. Vasco Nuñez de Balboa / Espalda con Calle Manco Capac.</t>
  </si>
  <si>
    <t>Leuro</t>
  </si>
  <si>
    <t xml:space="preserve">CZ - CV </t>
  </si>
  <si>
    <t xml:space="preserve">CENTRO COMERCIAL / HOTEL 4 ESTRELLAS </t>
  </si>
  <si>
    <t>46.02</t>
  </si>
  <si>
    <t>406.34</t>
  </si>
  <si>
    <t xml:space="preserve">AV. LA PAZ </t>
  </si>
  <si>
    <t>8049.86</t>
  </si>
  <si>
    <t>1106.89</t>
  </si>
  <si>
    <t xml:space="preserve">CA. JORGE GUILLERMO LEGUIA </t>
  </si>
  <si>
    <t>66.00</t>
  </si>
  <si>
    <t>58.40</t>
  </si>
  <si>
    <t>AV. ARMENDARIZ ESQUINA CON CALLE ALCANFORES N!°</t>
  </si>
  <si>
    <t>4.00</t>
  </si>
  <si>
    <t>77.90</t>
  </si>
  <si>
    <t xml:space="preserve">CALLE ALMIRANTE LORD NELSON </t>
  </si>
  <si>
    <t>15357.07</t>
  </si>
  <si>
    <t>CA. ELIAS AGUIRRE N° 849 DEPARTAMENTO 402</t>
  </si>
  <si>
    <t>AMÉRICA</t>
  </si>
  <si>
    <t>15.80</t>
  </si>
  <si>
    <t>23.98</t>
  </si>
  <si>
    <t xml:space="preserve">CALLE MANUEL ALMENARA </t>
  </si>
  <si>
    <t>125.52</t>
  </si>
  <si>
    <t>163.38</t>
  </si>
  <si>
    <t>CALLE. SAN MARTIN</t>
  </si>
  <si>
    <t>558.05</t>
  </si>
  <si>
    <t>CA. CANTUARIAS Y AV. LA PAZ</t>
  </si>
  <si>
    <t>568.54</t>
  </si>
  <si>
    <t xml:space="preserve">AV. LA PAZ / ESQUINA CON CA. COMANDANTE ARISTIDES ALJOVIN </t>
  </si>
  <si>
    <t>15.63</t>
  </si>
  <si>
    <t>1850.92</t>
  </si>
  <si>
    <t>CALLE CHICLAYO ESQUINA CON CALLE ATAHUALPA</t>
  </si>
  <si>
    <t>CALLE SALVADOR GUITIERREZ</t>
  </si>
  <si>
    <t>PROLONGACIÓN AURORA - ZONA B</t>
  </si>
  <si>
    <t>CA. CESAREO CHACALTANA</t>
  </si>
  <si>
    <t>118.38</t>
  </si>
  <si>
    <t>430.65</t>
  </si>
  <si>
    <t xml:space="preserve">CALLE MANUEL BONILLA </t>
  </si>
  <si>
    <t>47.09</t>
  </si>
  <si>
    <t>503.60</t>
  </si>
  <si>
    <t xml:space="preserve">SAN ANTONIO </t>
  </si>
  <si>
    <t>15.36</t>
  </si>
  <si>
    <t xml:space="preserve">CA. JUAN ALFARO </t>
  </si>
  <si>
    <t>367.12</t>
  </si>
  <si>
    <t>CALLE JUAN FIGARI</t>
  </si>
  <si>
    <t>5977.32</t>
  </si>
  <si>
    <t xml:space="preserve">CA. DOMINGO ELIAS </t>
  </si>
  <si>
    <t>135.30</t>
  </si>
  <si>
    <t>191.27</t>
  </si>
  <si>
    <t>AV. JOSE PARDO N° 1010 ESQ. CA. GENERAL VARELA N° 125</t>
  </si>
  <si>
    <t>451.51</t>
  </si>
  <si>
    <t xml:space="preserve">CA. GENERAL VARELA </t>
  </si>
  <si>
    <t>239.04</t>
  </si>
  <si>
    <t>17.98</t>
  </si>
  <si>
    <t>4.54</t>
  </si>
  <si>
    <t xml:space="preserve">AV. DEL EJERCITO </t>
  </si>
  <si>
    <t>89.65</t>
  </si>
  <si>
    <t xml:space="preserve">MALECON DE LA RESERVA </t>
  </si>
  <si>
    <t>RDMA - RDM</t>
  </si>
  <si>
    <t>HOTEL</t>
  </si>
  <si>
    <t>13.30</t>
  </si>
  <si>
    <t>AV, JOSE PARDO</t>
  </si>
  <si>
    <t>115.82</t>
  </si>
  <si>
    <t>AV. 28 DE JULIO  N° 1120-1140-1142-1160-1172-1176-1198 ESQ. CON CA. FRANCISCO DEL CASTILLO N° 421-427 Y CON CA. JUAN DE LA FUENTE N°</t>
  </si>
  <si>
    <t>CZ - RDB</t>
  </si>
  <si>
    <t>63.94</t>
  </si>
  <si>
    <t>9747.24</t>
  </si>
  <si>
    <t>154.21</t>
  </si>
  <si>
    <t xml:space="preserve">AV. MANUEL VICENTE VILLARAN </t>
  </si>
  <si>
    <t>133.00</t>
  </si>
  <si>
    <t xml:space="preserve">AV, MARISCAL LA MAR </t>
  </si>
  <si>
    <t>76.63</t>
  </si>
  <si>
    <t xml:space="preserve">CA. LEONIDAS AVENDAÑO </t>
  </si>
  <si>
    <t>2834.82</t>
  </si>
  <si>
    <t xml:space="preserve">CALLE GENERAL MENDIBURU </t>
  </si>
  <si>
    <t>131.08</t>
  </si>
  <si>
    <t>44.98</t>
  </si>
  <si>
    <t>PROLONGACION AURORA - ZONA B</t>
  </si>
  <si>
    <t>55.00</t>
  </si>
  <si>
    <t>3.96</t>
  </si>
  <si>
    <t>205.41</t>
  </si>
  <si>
    <t>COMUNIDAD SAN MIGUEL DE MIRALFORES</t>
  </si>
  <si>
    <t>CM - CZ - ZRE</t>
  </si>
  <si>
    <t>RESTAURANTE EN LOCAL COMERCIAL</t>
  </si>
  <si>
    <t>373.93</t>
  </si>
  <si>
    <t xml:space="preserve">CA. JULIO BECERRA </t>
  </si>
  <si>
    <t>3420.91</t>
  </si>
  <si>
    <t xml:space="preserve">AV. JOSE PARDO </t>
  </si>
  <si>
    <t>76.13</t>
  </si>
  <si>
    <t xml:space="preserve">AV. SANTA CRUZ </t>
  </si>
  <si>
    <t>E-1</t>
  </si>
  <si>
    <t>13913.24</t>
  </si>
  <si>
    <t>213.63</t>
  </si>
  <si>
    <t>272.49</t>
  </si>
  <si>
    <t>210.62</t>
  </si>
  <si>
    <t xml:space="preserve">CA. ALFREDO SALAZAR </t>
  </si>
  <si>
    <t>CHACARILLA SANTA CRUZ - SANA ISABEL</t>
  </si>
  <si>
    <t>27.44</t>
  </si>
  <si>
    <t>12.40</t>
  </si>
  <si>
    <t xml:space="preserve">CA. MAYOR LUIS A. GARCIA ROJAS </t>
  </si>
  <si>
    <t>21.79</t>
  </si>
  <si>
    <t>11.44</t>
  </si>
  <si>
    <t>0.65</t>
  </si>
  <si>
    <t xml:space="preserve">CA. PORTA </t>
  </si>
  <si>
    <t>3408.99</t>
  </si>
  <si>
    <t>REVETT</t>
  </si>
  <si>
    <t>280.05</t>
  </si>
  <si>
    <t>CA FRANCIA</t>
  </si>
  <si>
    <t>3068.52</t>
  </si>
  <si>
    <t xml:space="preserve">CA. RAMON ZAVALA </t>
  </si>
  <si>
    <t>102.44</t>
  </si>
  <si>
    <t>59.12</t>
  </si>
  <si>
    <t>6.44</t>
  </si>
  <si>
    <t>416.84</t>
  </si>
  <si>
    <t>345.50</t>
  </si>
  <si>
    <t xml:space="preserve">CA. TORIBIO PACHECO </t>
  </si>
  <si>
    <t>87.99</t>
  </si>
  <si>
    <t>22.84</t>
  </si>
  <si>
    <t>13.60</t>
  </si>
  <si>
    <t>181.02</t>
  </si>
  <si>
    <t xml:space="preserve">CA. MANUEL AUGUSTO OLAECHEA </t>
  </si>
  <si>
    <t>90.79</t>
  </si>
  <si>
    <t>141.92</t>
  </si>
  <si>
    <t>49.39</t>
  </si>
  <si>
    <t>CA. DOS DE MAYO</t>
  </si>
  <si>
    <t>126.16</t>
  </si>
  <si>
    <t>205.40</t>
  </si>
  <si>
    <t>163.70</t>
  </si>
  <si>
    <t>CA. COMANDANTE VICTOR MALDONADO BEGAZO</t>
  </si>
  <si>
    <t>368.55</t>
  </si>
  <si>
    <t xml:space="preserve">CA. MIGUEL ALJOVIN </t>
  </si>
  <si>
    <t>33.25</t>
  </si>
  <si>
    <t>AV. GENERARL ERNESTO MONTAGNE</t>
  </si>
  <si>
    <t>CA. JUAN JOSE CALLE</t>
  </si>
  <si>
    <t>CA. BAJADA BALTA</t>
  </si>
  <si>
    <t>197.5</t>
  </si>
  <si>
    <t>42.25</t>
  </si>
  <si>
    <t>133.92</t>
  </si>
  <si>
    <t xml:space="preserve">CA. GENERAL MENDIBURU </t>
  </si>
  <si>
    <t>1,053.75</t>
  </si>
  <si>
    <t>OFICINAS / GALERIA COMERCIAL / RESTAURANTE CON ESPECTACULO</t>
  </si>
  <si>
    <t>7323.45</t>
  </si>
  <si>
    <t>3202.53</t>
  </si>
  <si>
    <t xml:space="preserve">AV.ALFREDO BENAVIDES </t>
  </si>
  <si>
    <t>79.27</t>
  </si>
  <si>
    <t>187.65</t>
  </si>
  <si>
    <t>HOTEL 1</t>
  </si>
  <si>
    <t>6286.48</t>
  </si>
  <si>
    <t xml:space="preserve">CA. 8 DE OCTUBRE </t>
  </si>
  <si>
    <t>69.83</t>
  </si>
  <si>
    <t xml:space="preserve">CA. SAN MARTIN </t>
  </si>
  <si>
    <t>CA. TUPAC AMARU</t>
  </si>
  <si>
    <t xml:space="preserve"> </t>
  </si>
  <si>
    <t>15.78</t>
  </si>
  <si>
    <t>AV. 28 DEE JULIO</t>
  </si>
  <si>
    <t>CZ - RDM</t>
  </si>
  <si>
    <t>LOCALES COMERCIALES / OFICINAS ADMINISTRATIVA</t>
  </si>
  <si>
    <t>1380.14</t>
  </si>
  <si>
    <t>160.82</t>
  </si>
  <si>
    <t>63.62</t>
  </si>
  <si>
    <t>9.94</t>
  </si>
  <si>
    <t>218.11</t>
  </si>
  <si>
    <t>331.49</t>
  </si>
  <si>
    <t>11.47</t>
  </si>
  <si>
    <t>CA. ARICA</t>
  </si>
  <si>
    <t>9865.26</t>
  </si>
  <si>
    <t xml:space="preserve">PROLONGACION BENAVIDES </t>
  </si>
  <si>
    <t>CENTRO ODONTOLOGICO</t>
  </si>
  <si>
    <t>34.00</t>
  </si>
  <si>
    <t xml:space="preserve">AV. EMILIO CAVENECIA </t>
  </si>
  <si>
    <t>25.98</t>
  </si>
  <si>
    <t>2126.19</t>
  </si>
  <si>
    <t xml:space="preserve">CA. GRAL. MENDIBURU </t>
  </si>
  <si>
    <t>587.89</t>
  </si>
  <si>
    <t xml:space="preserve">CA. DOS DE MAYO </t>
  </si>
  <si>
    <t>556.39</t>
  </si>
  <si>
    <t>319.98</t>
  </si>
  <si>
    <t>54.17</t>
  </si>
  <si>
    <t xml:space="preserve">AV. ANGAMOS OESTE </t>
  </si>
  <si>
    <t>CHACARILLA SANTA CRUZ ( SANTA ISABEL)</t>
  </si>
  <si>
    <t>341.52</t>
  </si>
  <si>
    <t>212.62</t>
  </si>
  <si>
    <t xml:space="preserve">CA. BERLIN </t>
  </si>
  <si>
    <t>54.97</t>
  </si>
  <si>
    <t>42.74</t>
  </si>
  <si>
    <t xml:space="preserve">CA. CARLOS TENAUD </t>
  </si>
  <si>
    <t>384.82</t>
  </si>
  <si>
    <t>553.25</t>
  </si>
  <si>
    <t xml:space="preserve">MALECON DE LA MARINA </t>
  </si>
  <si>
    <t>25.37</t>
  </si>
  <si>
    <t>282.94</t>
  </si>
  <si>
    <t>220.00</t>
  </si>
  <si>
    <t>CA. JUNIN</t>
  </si>
  <si>
    <t>863.91</t>
  </si>
  <si>
    <t xml:space="preserve">CALLE SAN MARTIN </t>
  </si>
  <si>
    <t xml:space="preserve">CALLE ENRIQUE PALACIOS </t>
  </si>
  <si>
    <t>703.98</t>
  </si>
  <si>
    <t xml:space="preserve">CALLE INDEPENDENCIA </t>
  </si>
  <si>
    <t>3163.36</t>
  </si>
  <si>
    <t xml:space="preserve">MALECON 28 DE JULIO </t>
  </si>
  <si>
    <t>HOTEL 5*</t>
  </si>
  <si>
    <t>19214.48</t>
  </si>
  <si>
    <t xml:space="preserve">CALLE JULIO BECERRA </t>
  </si>
  <si>
    <t xml:space="preserve">CHACARILLA SANTA CRUZ ( EL ROSARIO) </t>
  </si>
  <si>
    <t>286.03</t>
  </si>
  <si>
    <t>ESTACION DE SERVICIOS</t>
  </si>
  <si>
    <t>393.05</t>
  </si>
  <si>
    <t>CA. GENERAL MENDIBURU</t>
  </si>
  <si>
    <t>6192.68</t>
  </si>
  <si>
    <t xml:space="preserve">CA. GENERAL  RECAVARREN </t>
  </si>
  <si>
    <t>222.38</t>
  </si>
  <si>
    <t>28.91</t>
  </si>
  <si>
    <t>248.62</t>
  </si>
  <si>
    <t>26.67</t>
  </si>
  <si>
    <t xml:space="preserve">AV. GENRAL CORDOVA </t>
  </si>
  <si>
    <t xml:space="preserve">CA. MANUEL TOVAR </t>
  </si>
  <si>
    <t>22.13</t>
  </si>
  <si>
    <t>536.00</t>
  </si>
  <si>
    <t xml:space="preserve">CA. CANTUARIAS </t>
  </si>
  <si>
    <t xml:space="preserve">AV. TOMAS MARSANO </t>
  </si>
  <si>
    <t>250.00</t>
  </si>
  <si>
    <t>29.35</t>
  </si>
  <si>
    <t>39.78</t>
  </si>
  <si>
    <t xml:space="preserve">MALECON BALTA </t>
  </si>
  <si>
    <t>4310.68</t>
  </si>
  <si>
    <t>Cz</t>
  </si>
  <si>
    <t>b</t>
  </si>
  <si>
    <t>5.72</t>
  </si>
  <si>
    <t xml:space="preserve">CA. GRIMALDO DEL SOLAR </t>
  </si>
  <si>
    <t>INSTITUTO SUPERIOR</t>
  </si>
  <si>
    <t>392.17</t>
  </si>
  <si>
    <t>33.07</t>
  </si>
  <si>
    <t>TERRNO SIN CONSTRUIR</t>
  </si>
  <si>
    <t>350.00</t>
  </si>
  <si>
    <t>864.46</t>
  </si>
  <si>
    <t>SERVICIO DE ODONTOLOGIA, RADIOLOGIA Y GASTROENTEROLOGIA</t>
  </si>
  <si>
    <t>18.72</t>
  </si>
  <si>
    <t>RDMA - ZRE</t>
  </si>
  <si>
    <t xml:space="preserve">CA. BONILLA </t>
  </si>
  <si>
    <t>EDIFICACION COMERCIAL Y RESIDENCIAL</t>
  </si>
  <si>
    <t>275.66</t>
  </si>
  <si>
    <t xml:space="preserve">CA. JOSE DOMINGO CHOQUEHUANCA </t>
  </si>
  <si>
    <t>124.64</t>
  </si>
  <si>
    <t>347.00</t>
  </si>
  <si>
    <t>COLEGIO</t>
  </si>
  <si>
    <t>49.64</t>
  </si>
  <si>
    <t>815.38</t>
  </si>
  <si>
    <t>147.04</t>
  </si>
  <si>
    <t xml:space="preserve">EL ROSEDAL </t>
  </si>
  <si>
    <t>121.80</t>
  </si>
  <si>
    <t>124.66</t>
  </si>
  <si>
    <t xml:space="preserve">AV. MIGUEL GRAU </t>
  </si>
  <si>
    <t>CASA DE HUESPEDES (*)</t>
  </si>
  <si>
    <t>2.21</t>
  </si>
  <si>
    <t>5.94</t>
  </si>
  <si>
    <t>214.67</t>
  </si>
  <si>
    <t>CA. JOSE EUSEBIO DEL LLANO ZAPATA</t>
  </si>
  <si>
    <t xml:space="preserve">CHACARRILLA - SANTA CRUZ </t>
  </si>
  <si>
    <t>8702.18</t>
  </si>
  <si>
    <t>ESTACION DE SERVICIO</t>
  </si>
  <si>
    <t xml:space="preserve">CA. 27 DE NOVIEMBRE </t>
  </si>
  <si>
    <t>Ca. Alfredo Salazar</t>
  </si>
  <si>
    <t>336.00</t>
  </si>
  <si>
    <t>11110.68</t>
  </si>
  <si>
    <t>CA. MARISCAL SUCRE</t>
  </si>
  <si>
    <t>1.20</t>
  </si>
  <si>
    <t>2653.00</t>
  </si>
  <si>
    <t xml:space="preserve">N. RODRIGO </t>
  </si>
  <si>
    <t>67.47</t>
  </si>
  <si>
    <t>23.55</t>
  </si>
  <si>
    <t>2662.90</t>
  </si>
  <si>
    <t xml:space="preserve">CA. GENERAL SUAREZ </t>
  </si>
  <si>
    <t>311.41</t>
  </si>
  <si>
    <t xml:space="preserve">CALLE DOS DE MAYO </t>
  </si>
  <si>
    <t>29.40</t>
  </si>
  <si>
    <t xml:space="preserve">CA. EMILIO CAVENECIA </t>
  </si>
  <si>
    <t>18.51</t>
  </si>
  <si>
    <t>4339.90</t>
  </si>
  <si>
    <t xml:space="preserve">EL  ROSEDAL </t>
  </si>
  <si>
    <t>115.01</t>
  </si>
  <si>
    <t>247.59</t>
  </si>
  <si>
    <t xml:space="preserve">CA. IGNACIO MERINO </t>
  </si>
  <si>
    <t>279.55</t>
  </si>
  <si>
    <t>452.58</t>
  </si>
  <si>
    <t>CA. BOLOGNESI N° 291 ESQ. CA. JOSE GALVEZ N° 590</t>
  </si>
  <si>
    <t>135.00</t>
  </si>
  <si>
    <t>20.75</t>
  </si>
  <si>
    <t>757.49</t>
  </si>
  <si>
    <t xml:space="preserve">CA. GENERAL SILVA </t>
  </si>
  <si>
    <t>SUPERMERCADO</t>
  </si>
  <si>
    <t>22.52</t>
  </si>
  <si>
    <t>442.24</t>
  </si>
  <si>
    <t xml:space="preserve">CA. ALCALA </t>
  </si>
  <si>
    <t xml:space="preserve">LA CASTELLANA  </t>
  </si>
  <si>
    <t>211.34</t>
  </si>
  <si>
    <t>117.25</t>
  </si>
  <si>
    <t>4.36</t>
  </si>
  <si>
    <t>CA. JOSE GONZALES</t>
  </si>
  <si>
    <t xml:space="preserve">CALLE COMANDANTE O'DONOVAN </t>
  </si>
  <si>
    <t>456.15</t>
  </si>
  <si>
    <t>E1 - OU</t>
  </si>
  <si>
    <t>COLEGIO (PRE-ESCOLAR. PRIMARIA Y SECUNDARIA)</t>
  </si>
  <si>
    <t>251.52</t>
  </si>
  <si>
    <t>991.15</t>
  </si>
  <si>
    <t>AV. PROLONGACION ARENALES</t>
  </si>
  <si>
    <t>143.75</t>
  </si>
  <si>
    <t xml:space="preserve">CA. SANTA ISABEL </t>
  </si>
  <si>
    <t>473.77</t>
  </si>
  <si>
    <t>285.49</t>
  </si>
  <si>
    <t>243.47</t>
  </si>
  <si>
    <t>136.30</t>
  </si>
  <si>
    <t>29.64</t>
  </si>
  <si>
    <t xml:space="preserve">PASEO DE LA REPUBLICA </t>
  </si>
  <si>
    <t>28903.70</t>
  </si>
  <si>
    <t>170.30</t>
  </si>
  <si>
    <t>6.67</t>
  </si>
  <si>
    <t>1.95</t>
  </si>
  <si>
    <t xml:space="preserve">CA. MANCO CAPAC </t>
  </si>
  <si>
    <t>57.70</t>
  </si>
  <si>
    <t>21.67</t>
  </si>
  <si>
    <t xml:space="preserve">CA. COMANDANTE O´DONOVAN </t>
  </si>
  <si>
    <t>9241.36</t>
  </si>
  <si>
    <t xml:space="preserve">AV. GENERAL CORDOVA </t>
  </si>
  <si>
    <t>77.96</t>
  </si>
  <si>
    <t>1020.53</t>
  </si>
  <si>
    <t xml:space="preserve">AV. JOSE A. LARCO </t>
  </si>
  <si>
    <t>6.54</t>
  </si>
  <si>
    <t xml:space="preserve">CA. COMANDANTE VICTOR MALDONADO BEGAZO </t>
  </si>
  <si>
    <t>939.84</t>
  </si>
  <si>
    <t>79.56</t>
  </si>
  <si>
    <t>VIVIENDA EN LOTE MATRIZ</t>
  </si>
  <si>
    <t>380.29</t>
  </si>
  <si>
    <t xml:space="preserve">CA. ATAHUALPA </t>
  </si>
  <si>
    <t>4364.82</t>
  </si>
  <si>
    <t xml:space="preserve">COMUNIDAD SAN MIGUEL DE MIRAFLORES </t>
  </si>
  <si>
    <t>53.00</t>
  </si>
  <si>
    <t>1.15</t>
  </si>
  <si>
    <t xml:space="preserve">AV. MONSEÑOR ROCA Y BOLOÑA </t>
  </si>
  <si>
    <t>7202.69</t>
  </si>
  <si>
    <t>CHACARILLA SANTA CRUZ ( EL ROSARIO)</t>
  </si>
  <si>
    <t>460.00</t>
  </si>
  <si>
    <t xml:space="preserve">CA. ELIAS AGUIRRE </t>
  </si>
  <si>
    <t>42.75</t>
  </si>
  <si>
    <t>4.30</t>
  </si>
  <si>
    <t xml:space="preserve">CA. CHAMBERI </t>
  </si>
  <si>
    <t>332.99</t>
  </si>
  <si>
    <t xml:space="preserve">AV. MARISCAL LA MAR </t>
  </si>
  <si>
    <t>BODEGA BAZAR - REGALOS</t>
  </si>
  <si>
    <t>994.32</t>
  </si>
  <si>
    <t>CA. ENRIQUE DEL HORME N°234-238 Y CA.DON JUAN DE LA FUENTE N° 910</t>
  </si>
  <si>
    <t>546.46</t>
  </si>
  <si>
    <t>560.52</t>
  </si>
  <si>
    <t xml:space="preserve">AV. PARDO </t>
  </si>
  <si>
    <t>693.78</t>
  </si>
  <si>
    <t xml:space="preserve">CA. LOS CAPULIES </t>
  </si>
  <si>
    <t>ALEXANDER VON HUMBOLT</t>
  </si>
  <si>
    <t>97.80</t>
  </si>
  <si>
    <t>282.00</t>
  </si>
  <si>
    <t xml:space="preserve">PASEO LA REPUBLICA </t>
  </si>
  <si>
    <t>7299.88</t>
  </si>
  <si>
    <t>99.34</t>
  </si>
  <si>
    <t>1297.45</t>
  </si>
  <si>
    <t>CA. CAPITAN WILLIAM GUZMAN ESPINOZA</t>
  </si>
  <si>
    <t>80.36</t>
  </si>
  <si>
    <t>74.36</t>
  </si>
  <si>
    <t>301.50</t>
  </si>
  <si>
    <t>89.81</t>
  </si>
  <si>
    <t>93.92</t>
  </si>
  <si>
    <t>0.37</t>
  </si>
  <si>
    <t xml:space="preserve">AV. ANGAMOS </t>
  </si>
  <si>
    <t>CENTRO MEDICO DE HERMO DIALISIS</t>
  </si>
  <si>
    <t>419.29</t>
  </si>
  <si>
    <t>91.67</t>
  </si>
  <si>
    <t>140.62</t>
  </si>
  <si>
    <t xml:space="preserve">LA PALMA </t>
  </si>
  <si>
    <t>19639.70</t>
  </si>
  <si>
    <t xml:space="preserve">CA. CONTRALMIRANTE PEDRO GAREZON THOMAS </t>
  </si>
  <si>
    <t>378.00</t>
  </si>
  <si>
    <t xml:space="preserve">SURQUILLO </t>
  </si>
  <si>
    <t>2245.23</t>
  </si>
  <si>
    <t>CA. GENERAL VARGAS MUCHACA1</t>
  </si>
  <si>
    <t>123..81</t>
  </si>
  <si>
    <t>78.21</t>
  </si>
  <si>
    <t>12.64</t>
  </si>
  <si>
    <t>13277.18</t>
  </si>
  <si>
    <t xml:space="preserve">CA. TERUEL </t>
  </si>
  <si>
    <t>260.35</t>
  </si>
  <si>
    <t>311.68</t>
  </si>
  <si>
    <t>89.02</t>
  </si>
  <si>
    <t>294.77</t>
  </si>
  <si>
    <t>PASTELERIA Y CAFETERIA</t>
  </si>
  <si>
    <t>64.00</t>
  </si>
  <si>
    <t>288.00</t>
  </si>
  <si>
    <t>89.00</t>
  </si>
  <si>
    <t xml:space="preserve">CA. GENERAL RECAVARREN </t>
  </si>
  <si>
    <t>34.24</t>
  </si>
  <si>
    <t xml:space="preserve">CA. LUIS ARIAS SCHEREIBER </t>
  </si>
  <si>
    <t>51.90</t>
  </si>
  <si>
    <t>29.21</t>
  </si>
  <si>
    <t>AV. TOMAS MARSANO</t>
  </si>
  <si>
    <t>213.75</t>
  </si>
  <si>
    <t>367.78</t>
  </si>
  <si>
    <t>745.06</t>
  </si>
  <si>
    <t>363.60</t>
  </si>
  <si>
    <t>AV. ALFREDO BENAVIDES N°1538-1542 Y PARQUE PRESIDENTE LEGUIA N° 147</t>
  </si>
  <si>
    <t>SAN JORGE</t>
  </si>
  <si>
    <t>647.34</t>
  </si>
  <si>
    <t>3348.35</t>
  </si>
  <si>
    <t xml:space="preserve">CA. 5 </t>
  </si>
  <si>
    <t>EL RANCHO</t>
  </si>
  <si>
    <t>162.70</t>
  </si>
  <si>
    <t>73.63</t>
  </si>
  <si>
    <t>422.82</t>
  </si>
  <si>
    <t>29.27</t>
  </si>
  <si>
    <t>2395.88</t>
  </si>
  <si>
    <t>60.64</t>
  </si>
  <si>
    <t>6.00</t>
  </si>
  <si>
    <t xml:space="preserve">AV. GRAU </t>
  </si>
  <si>
    <t>HOTEL / CAFETERIA</t>
  </si>
  <si>
    <t>3.00</t>
  </si>
  <si>
    <t>URB. MUNICIPAL</t>
  </si>
  <si>
    <t>367.27</t>
  </si>
  <si>
    <t>406.05</t>
  </si>
  <si>
    <t xml:space="preserve">CA. BELLAVISTA </t>
  </si>
  <si>
    <t>BIBLIOTECA</t>
  </si>
  <si>
    <t>1871.04</t>
  </si>
  <si>
    <t>90.97</t>
  </si>
  <si>
    <t>23.54</t>
  </si>
  <si>
    <t>73.40</t>
  </si>
  <si>
    <t>18.57</t>
  </si>
  <si>
    <t xml:space="preserve">RDM  </t>
  </si>
  <si>
    <t>76.30</t>
  </si>
  <si>
    <t>9.30</t>
  </si>
  <si>
    <t xml:space="preserve">CA. ALMIRANTE LORD COCHRANE </t>
  </si>
  <si>
    <t>527.00</t>
  </si>
  <si>
    <t>471.00</t>
  </si>
  <si>
    <t>MALECON BALTA LOTE A</t>
  </si>
  <si>
    <t>442.40</t>
  </si>
  <si>
    <t>CA. GENERAL IGLESIAS</t>
  </si>
  <si>
    <t>35.08</t>
  </si>
  <si>
    <t>48.91</t>
  </si>
  <si>
    <t>33.67</t>
  </si>
  <si>
    <t>3132.65</t>
  </si>
  <si>
    <t>CA. CONTRALMIRANTE PEDRO GAREZON THOMAS</t>
  </si>
  <si>
    <t>543.84</t>
  </si>
  <si>
    <t xml:space="preserve">AV. 15 DE ENERO </t>
  </si>
  <si>
    <t>32165.36</t>
  </si>
  <si>
    <t>667.43</t>
  </si>
  <si>
    <t xml:space="preserve">CA. JOSÉ GÁLVEZ </t>
  </si>
  <si>
    <t>2455.48</t>
  </si>
  <si>
    <t>CA. SAMUEL MARQUEZ</t>
  </si>
  <si>
    <t>409.82</t>
  </si>
  <si>
    <t>CA. JOSE DE LA TORRE UGARTE</t>
  </si>
  <si>
    <t>VIVIENDA - TALLER</t>
  </si>
  <si>
    <t>JARDIN DE INFANCIA Y NIDO</t>
  </si>
  <si>
    <t>28.39</t>
  </si>
  <si>
    <t>24.52</t>
  </si>
  <si>
    <t>16.42</t>
  </si>
  <si>
    <t>CA. MIGUEL ALJOVIN</t>
  </si>
  <si>
    <t>31.67</t>
  </si>
  <si>
    <t>296.95</t>
  </si>
  <si>
    <t xml:space="preserve">CA. SUB OFICIAL WILSON CISNEROS CABOS </t>
  </si>
  <si>
    <t>724.70</t>
  </si>
  <si>
    <t xml:space="preserve">AV. AREQUIPA </t>
  </si>
  <si>
    <t xml:space="preserve">PROLONGACIÓN AV. ARENALES </t>
  </si>
  <si>
    <t>406.31</t>
  </si>
  <si>
    <t xml:space="preserve">CA. COMANDANTE MARCO A. SCHENOME OLIVA </t>
  </si>
  <si>
    <t>76.48</t>
  </si>
  <si>
    <t>32.10</t>
  </si>
  <si>
    <t>10.60</t>
  </si>
  <si>
    <t>ZT-2</t>
  </si>
  <si>
    <t>120.00</t>
  </si>
  <si>
    <t>AGENCIA BANCARIA</t>
  </si>
  <si>
    <t>365.72</t>
  </si>
  <si>
    <t>220.64</t>
  </si>
  <si>
    <t>CA. JUANA ALARCO DE DAMMERT N° 205-221 Y CA. ARICA N° 934</t>
  </si>
  <si>
    <t>737.26</t>
  </si>
  <si>
    <t>307.10</t>
  </si>
  <si>
    <t>CA. JUANA ALARCO DE DAMMERT</t>
  </si>
  <si>
    <t>577.60</t>
  </si>
  <si>
    <t xml:space="preserve">CA. LIBERTAD </t>
  </si>
  <si>
    <t xml:space="preserve">CA. MARIANO MELGAR </t>
  </si>
  <si>
    <t xml:space="preserve">CA. PIURA </t>
  </si>
  <si>
    <t>2780.48</t>
  </si>
  <si>
    <t>764.94</t>
  </si>
  <si>
    <t xml:space="preserve">CA. MANUEL ALMENARA </t>
  </si>
  <si>
    <t>123.79</t>
  </si>
  <si>
    <t>58.54</t>
  </si>
  <si>
    <t>47.28</t>
  </si>
  <si>
    <t>3066.78</t>
  </si>
  <si>
    <t>14355.38</t>
  </si>
  <si>
    <t xml:space="preserve">CA. BOLOGNESI </t>
  </si>
  <si>
    <t>19.87</t>
  </si>
  <si>
    <t>173.43</t>
  </si>
  <si>
    <t>2.29</t>
  </si>
  <si>
    <t>7.55</t>
  </si>
  <si>
    <t>1077.88</t>
  </si>
  <si>
    <t>11.88</t>
  </si>
  <si>
    <t xml:space="preserve">CA. FRANCIAQ </t>
  </si>
  <si>
    <t>VIVIENDA</t>
  </si>
  <si>
    <t>222.85</t>
  </si>
  <si>
    <t>233.85</t>
  </si>
  <si>
    <t>110.62</t>
  </si>
  <si>
    <t>CA. CONTRALMIRANTE VILLAR</t>
  </si>
  <si>
    <t>143.78</t>
  </si>
  <si>
    <t>33.23</t>
  </si>
  <si>
    <t>68.47</t>
  </si>
  <si>
    <t>19.54</t>
  </si>
  <si>
    <t>533.99</t>
  </si>
  <si>
    <t xml:space="preserve">CA. ENRIQUE CAMINO BRENT </t>
  </si>
  <si>
    <t>72.83</t>
  </si>
  <si>
    <t>46.74</t>
  </si>
  <si>
    <t>0.47</t>
  </si>
  <si>
    <t xml:space="preserve">CA. CIRO ALEGRIA </t>
  </si>
  <si>
    <t>145.31</t>
  </si>
  <si>
    <t>47.93</t>
  </si>
  <si>
    <t>16.14</t>
  </si>
  <si>
    <t xml:space="preserve">CA. COLON </t>
  </si>
  <si>
    <t xml:space="preserve">CA. SCHELL </t>
  </si>
  <si>
    <t>157.41</t>
  </si>
  <si>
    <t>HOSPEDAJE</t>
  </si>
  <si>
    <t>COMERCIO / CAFETERIA</t>
  </si>
  <si>
    <t>QUINTA / CERCO FRONTAL</t>
  </si>
  <si>
    <t>VIVIENDA UNIIFAMILIAR</t>
  </si>
  <si>
    <t>COMERCIO/OFICINAS/HOSPEDAJE</t>
  </si>
  <si>
    <t>EDUCACION</t>
  </si>
  <si>
    <t>VIVIENDA MULTIFAMILIAR EN QUINTA</t>
  </si>
  <si>
    <t>VIVIENDA MULTIFAMILIAR + OFICINAS</t>
  </si>
  <si>
    <t>CENTRO DE SALUD</t>
  </si>
  <si>
    <t>COMERCIO + OFICINAS</t>
  </si>
  <si>
    <t>VIVIENDA BIFAMILIAR + OFICINAS</t>
  </si>
  <si>
    <t>VIVIENDA MULTIFAMILIAR +LOCAL COMERCIAL</t>
  </si>
  <si>
    <t>VIVIENDA MULTIFAMILIAR + COMERCIO</t>
  </si>
  <si>
    <t>VIVIENDA MULTIFAMILIAR + COMERCIO + OFICINAS</t>
  </si>
  <si>
    <t>RS - VIVIENDA</t>
  </si>
  <si>
    <t>CA. TECNICO VICTORIANO CASTILLO VELARDE N°180</t>
  </si>
  <si>
    <t>AV. ALFREDO LEON</t>
  </si>
  <si>
    <t>AV. JOSE A. LARCO</t>
  </si>
  <si>
    <t>OFICINAS + LOCALES COMERCIALES</t>
  </si>
  <si>
    <t>CA. MENDIBURU</t>
  </si>
  <si>
    <t>VIVIENDA EN QUINTA + COMERCIO</t>
  </si>
  <si>
    <t xml:space="preserve">CALLE ALCANFORES </t>
  </si>
  <si>
    <t>CONSULTORIO DENTAL</t>
  </si>
  <si>
    <t>CALLE EL RANCHO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</si>
  <si>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</si>
  <si>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</si>
  <si>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</si>
  <si>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</si>
  <si>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</si>
  <si>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</si>
  <si>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</si>
  <si>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USO</t>
  </si>
  <si>
    <t>ZONIFICACION</t>
  </si>
  <si>
    <t>Demolición  Parcial (M2)</t>
  </si>
  <si>
    <t>Demolición  Total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</si>
</sst>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 &quot;S/&quot;\ * #,##0.00_ ;_ &quot;S/&quot;\ * \-#,##0.00_ ;_ &quot;S/&quot;\ * &quot;-&quot;??_ ;_ @_ "/>
    <numFmt numFmtId="165" formatCode="dd&quot;/&quot;mm&quot;/&quot;yyyy"/>
    <numFmt numFmtId="166" formatCode="_(* #,##0_);_(* \(#,##0\);_(* &quot;-&quot;??_);_(@_)"/>
    <numFmt numFmtId="167" formatCode="_(* #,##0.00_);_(* \(#,##0.00\);_(* &quot;-&quot;??_);_(@_)"/>
    <numFmt numFmtId="169" formatCode="d/m/yyyy"/>
    <numFmt numFmtId="170" formatCode="dd\.mm"/>
    <numFmt numFmtId="171" formatCode="yyyy\.m"/>
    <numFmt numFmtId="173" formatCode="d\.m"/>
    <numFmt numFmtId="174" formatCode="yyyy\.mm"/>
    <numFmt numFmtId="175" formatCode="#,##0.00\ [$€-1]"/>
    <numFmt numFmtId="176" formatCode="&quot;S/&quot;\ #,##0.00"/>
  </numFmts>
  <fonts count="13" x14ac:knownFonts="1">
    <font>
      <sz val="10"/>
      <color rgb="FF00000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351C75"/>
      <name val="Arial"/>
      <family val="2"/>
    </font>
    <font>
      <sz val="9"/>
      <color rgb="FF0000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rgb="FF00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B4A7D6"/>
        <bgColor rgb="FFB4A7D6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938953"/>
        <bgColor rgb="FF938953"/>
      </patternFill>
    </fill>
    <fill>
      <patternFill patternType="solid">
        <fgColor rgb="FFFFFFFF"/>
        <bgColor rgb="FFFFFFFF"/>
      </patternFill>
    </fill>
    <fill>
      <patternFill patternType="solid">
        <fgColor rgb="FF00CC99"/>
        <bgColor indexed="64"/>
      </patternFill>
    </fill>
    <fill>
      <patternFill patternType="solid">
        <fgColor rgb="FFFFE599"/>
        <bgColor rgb="FFFFE599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6">
    <xf numFmtId="0" fontId="0" fillId="0" borderId="0" xfId="0" applyFont="1" applyAlignment="1"/>
    <xf numFmtId="0" fontId="1" fillId="0" borderId="0" xfId="0" applyFont="1" applyAlignment="1"/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13" borderId="0" xfId="0" applyFont="1" applyFill="1"/>
    <xf numFmtId="175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76" fontId="3" fillId="0" borderId="0" xfId="1" applyNumberFormat="1" applyFont="1" applyAlignment="1">
      <alignment horizontal="right"/>
    </xf>
    <xf numFmtId="176" fontId="0" fillId="0" borderId="0" xfId="1" applyNumberFormat="1" applyFont="1" applyAlignment="1"/>
    <xf numFmtId="0" fontId="9" fillId="0" borderId="5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left" vertical="center"/>
    </xf>
    <xf numFmtId="0" fontId="8" fillId="14" borderId="8" xfId="0" applyFont="1" applyFill="1" applyBorder="1" applyAlignment="1">
      <alignment horizontal="left" vertical="center"/>
    </xf>
    <xf numFmtId="0" fontId="8" fillId="14" borderId="9" xfId="0" applyFont="1" applyFill="1" applyBorder="1" applyAlignment="1">
      <alignment horizontal="left" vertical="center"/>
    </xf>
    <xf numFmtId="166" fontId="8" fillId="2" borderId="11" xfId="0" applyNumberFormat="1" applyFont="1" applyFill="1" applyBorder="1" applyAlignment="1">
      <alignment horizontal="center" vertical="center" wrapText="1"/>
    </xf>
    <xf numFmtId="1" fontId="8" fillId="3" borderId="12" xfId="0" applyNumberFormat="1" applyFont="1" applyFill="1" applyBorder="1" applyAlignment="1">
      <alignment horizontal="center" vertical="center" wrapText="1"/>
    </xf>
    <xf numFmtId="175" fontId="8" fillId="5" borderId="12" xfId="0" applyNumberFormat="1" applyFont="1" applyFill="1" applyBorder="1" applyAlignment="1">
      <alignment horizontal="center" vertical="center" wrapText="1"/>
    </xf>
    <xf numFmtId="4" fontId="8" fillId="15" borderId="12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4" fontId="8" fillId="8" borderId="12" xfId="0" applyNumberFormat="1" applyFont="1" applyFill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 wrapText="1"/>
    </xf>
    <xf numFmtId="175" fontId="8" fillId="5" borderId="8" xfId="0" applyNumberFormat="1" applyFont="1" applyFill="1" applyBorder="1" applyAlignment="1">
      <alignment horizontal="center" vertical="center" wrapText="1"/>
    </xf>
    <xf numFmtId="4" fontId="8" fillId="15" borderId="8" xfId="0" applyNumberFormat="1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8" fillId="7" borderId="8" xfId="0" applyNumberFormat="1" applyFont="1" applyFill="1" applyBorder="1" applyAlignment="1">
      <alignment horizontal="center" vertical="center" wrapText="1"/>
    </xf>
    <xf numFmtId="4" fontId="8" fillId="8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vertical="center" wrapText="1"/>
    </xf>
    <xf numFmtId="1" fontId="8" fillId="12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1" fontId="8" fillId="9" borderId="2" xfId="0" applyNumberFormat="1" applyFont="1" applyFill="1" applyBorder="1" applyAlignment="1">
      <alignment vertical="center"/>
    </xf>
    <xf numFmtId="1" fontId="8" fillId="10" borderId="2" xfId="0" applyNumberFormat="1" applyFont="1" applyFill="1" applyBorder="1" applyAlignment="1">
      <alignment vertical="center"/>
    </xf>
    <xf numFmtId="1" fontId="8" fillId="11" borderId="5" xfId="0" applyNumberFormat="1" applyFont="1" applyFill="1" applyBorder="1" applyAlignment="1">
      <alignment vertical="center"/>
    </xf>
    <xf numFmtId="1" fontId="8" fillId="11" borderId="10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 wrapText="1"/>
    </xf>
    <xf numFmtId="167" fontId="8" fillId="2" borderId="13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1" fontId="8" fillId="10" borderId="1" xfId="0" applyNumberFormat="1" applyFont="1" applyFill="1" applyBorder="1" applyAlignment="1">
      <alignment horizontal="center" vertical="center" wrapText="1"/>
    </xf>
    <xf numFmtId="1" fontId="8" fillId="11" borderId="0" xfId="0" applyNumberFormat="1" applyFont="1" applyFill="1" applyBorder="1" applyAlignment="1">
      <alignment horizontal="center" vertical="center" wrapText="1"/>
    </xf>
    <xf numFmtId="1" fontId="8" fillId="11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165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8" fillId="11" borderId="2" xfId="0" applyNumberFormat="1" applyFont="1" applyFill="1" applyBorder="1" applyAlignment="1">
      <alignment horizontal="left" vertical="center"/>
    </xf>
    <xf numFmtId="1" fontId="8" fillId="10" borderId="2" xfId="0" applyNumberFormat="1" applyFont="1" applyFill="1" applyBorder="1" applyAlignment="1">
      <alignment horizontal="left" vertical="center"/>
    </xf>
    <xf numFmtId="14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176" fontId="10" fillId="0" borderId="3" xfId="1" applyNumberFormat="1" applyFont="1" applyBorder="1" applyAlignment="1">
      <alignment horizontal="right"/>
    </xf>
    <xf numFmtId="0" fontId="10" fillId="0" borderId="3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1" fillId="0" borderId="3" xfId="0" applyFont="1" applyBorder="1" applyAlignment="1">
      <alignment vertical="center"/>
    </xf>
    <xf numFmtId="14" fontId="10" fillId="13" borderId="3" xfId="0" applyNumberFormat="1" applyFont="1" applyFill="1" applyBorder="1" applyAlignment="1">
      <alignment horizontal="center"/>
    </xf>
    <xf numFmtId="0" fontId="10" fillId="13" borderId="3" xfId="0" applyFont="1" applyFill="1" applyBorder="1" applyAlignment="1">
      <alignment vertical="center"/>
    </xf>
    <xf numFmtId="0" fontId="10" fillId="13" borderId="3" xfId="0" applyFont="1" applyFill="1" applyBorder="1" applyAlignment="1"/>
    <xf numFmtId="0" fontId="10" fillId="13" borderId="3" xfId="0" applyFont="1" applyFill="1" applyBorder="1" applyAlignment="1">
      <alignment horizontal="center"/>
    </xf>
    <xf numFmtId="0" fontId="10" fillId="13" borderId="3" xfId="0" applyFont="1" applyFill="1" applyBorder="1" applyAlignment="1">
      <alignment wrapText="1"/>
    </xf>
    <xf numFmtId="0" fontId="10" fillId="1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left"/>
    </xf>
    <xf numFmtId="169" fontId="10" fillId="0" borderId="3" xfId="0" applyNumberFormat="1" applyFont="1" applyBorder="1" applyAlignment="1">
      <alignment horizontal="center"/>
    </xf>
    <xf numFmtId="0" fontId="12" fillId="13" borderId="0" xfId="0" applyFont="1" applyFill="1" applyBorder="1" applyAlignment="1"/>
    <xf numFmtId="170" fontId="10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71" fontId="10" fillId="0" borderId="3" xfId="0" applyNumberFormat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173" fontId="10" fillId="0" borderId="3" xfId="0" applyNumberFormat="1" applyFont="1" applyBorder="1" applyAlignment="1">
      <alignment horizontal="center"/>
    </xf>
    <xf numFmtId="174" fontId="10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BM634"/>
  <sheetViews>
    <sheetView tabSelected="1" topLeftCell="A453" workbookViewId="0">
      <selection activeCell="F509" sqref="F509"/>
    </sheetView>
  </sheetViews>
  <sheetFormatPr baseColWidth="10" defaultColWidth="14.42578125" defaultRowHeight="15.75" customHeight="1" x14ac:dyDescent="0.2"/>
  <cols>
    <col min="1" max="1" width="4" bestFit="1" customWidth="1"/>
    <col min="2" max="2" width="11.85546875" bestFit="1" customWidth="1"/>
    <col min="3" max="3" width="12.140625" bestFit="1" customWidth="1"/>
    <col min="4" max="4" width="9" bestFit="1" customWidth="1"/>
    <col min="5" max="5" width="45.28515625" bestFit="1" customWidth="1"/>
    <col min="6" max="6" width="12.5703125" customWidth="1"/>
    <col min="7" max="7" width="6.5703125" customWidth="1"/>
    <col min="8" max="8" width="6.7109375" customWidth="1"/>
    <col min="9" max="9" width="6.28515625" customWidth="1"/>
    <col min="10" max="10" width="6.42578125" customWidth="1"/>
    <col min="11" max="27" width="6.140625" customWidth="1"/>
    <col min="28" max="28" width="64.7109375" bestFit="1" customWidth="1"/>
    <col min="29" max="29" width="38.140625" bestFit="1" customWidth="1"/>
    <col min="30" max="30" width="15.140625" customWidth="1"/>
    <col min="31" max="31" width="8" bestFit="1" customWidth="1"/>
    <col min="32" max="32" width="44" bestFit="1" customWidth="1"/>
    <col min="33" max="33" width="14.7109375" style="21" customWidth="1"/>
    <col min="34" max="35" width="11.5703125" customWidth="1"/>
    <col min="36" max="36" width="13.28515625" customWidth="1"/>
    <col min="37" max="37" width="11.5703125" customWidth="1"/>
    <col min="38" max="38" width="12.42578125" customWidth="1"/>
  </cols>
  <sheetData>
    <row r="1" spans="1:65" ht="12.75" x14ac:dyDescent="0.2">
      <c r="A1" s="25"/>
      <c r="B1" s="26"/>
      <c r="C1" s="26"/>
      <c r="D1" s="26"/>
      <c r="E1" s="27"/>
      <c r="F1" s="43"/>
      <c r="G1" s="44" t="s">
        <v>3</v>
      </c>
      <c r="H1" s="44"/>
      <c r="I1" s="44"/>
      <c r="J1" s="44"/>
      <c r="K1" s="45" t="s">
        <v>4</v>
      </c>
      <c r="L1" s="45"/>
      <c r="M1" s="45"/>
      <c r="N1" s="45"/>
      <c r="O1" s="46" t="s">
        <v>5</v>
      </c>
      <c r="P1" s="46"/>
      <c r="Q1" s="46"/>
      <c r="R1" s="46"/>
      <c r="S1" s="65" t="s">
        <v>6</v>
      </c>
      <c r="T1" s="47"/>
      <c r="U1" s="47"/>
      <c r="V1" s="47"/>
      <c r="W1" s="64" t="s">
        <v>7</v>
      </c>
      <c r="X1" s="48"/>
      <c r="Y1" s="48"/>
      <c r="Z1" s="48"/>
      <c r="AA1" s="49"/>
      <c r="AB1" s="50"/>
      <c r="AC1" s="51" t="s">
        <v>9</v>
      </c>
      <c r="AD1" s="36"/>
      <c r="AE1" s="36"/>
      <c r="AF1" s="52"/>
      <c r="AG1" s="37"/>
      <c r="AH1" s="38"/>
      <c r="AI1" s="39"/>
      <c r="AJ1" s="40"/>
      <c r="AK1" s="41"/>
      <c r="AL1" s="42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s="63" customFormat="1" ht="40.5" customHeight="1" x14ac:dyDescent="0.2">
      <c r="A2" s="23" t="s">
        <v>1105</v>
      </c>
      <c r="B2" s="24" t="s">
        <v>1106</v>
      </c>
      <c r="C2" s="24" t="s">
        <v>1107</v>
      </c>
      <c r="D2" s="24" t="s">
        <v>1108</v>
      </c>
      <c r="E2" s="23" t="s">
        <v>1109</v>
      </c>
      <c r="F2" s="61" t="s">
        <v>0</v>
      </c>
      <c r="G2" s="53" t="s">
        <v>13</v>
      </c>
      <c r="H2" s="53" t="s">
        <v>14</v>
      </c>
      <c r="I2" s="53" t="s">
        <v>15</v>
      </c>
      <c r="J2" s="53" t="s">
        <v>16</v>
      </c>
      <c r="K2" s="54" t="s">
        <v>13</v>
      </c>
      <c r="L2" s="54" t="s">
        <v>14</v>
      </c>
      <c r="M2" s="54" t="s">
        <v>15</v>
      </c>
      <c r="N2" s="54" t="s">
        <v>16</v>
      </c>
      <c r="O2" s="55" t="s">
        <v>13</v>
      </c>
      <c r="P2" s="55" t="s">
        <v>14</v>
      </c>
      <c r="Q2" s="55" t="s">
        <v>15</v>
      </c>
      <c r="R2" s="55" t="s">
        <v>16</v>
      </c>
      <c r="S2" s="56" t="s">
        <v>13</v>
      </c>
      <c r="T2" s="56" t="s">
        <v>14</v>
      </c>
      <c r="U2" s="56" t="s">
        <v>15</v>
      </c>
      <c r="V2" s="56" t="s">
        <v>16</v>
      </c>
      <c r="W2" s="57" t="s">
        <v>13</v>
      </c>
      <c r="X2" s="58" t="s">
        <v>14</v>
      </c>
      <c r="Y2" s="58" t="s">
        <v>15</v>
      </c>
      <c r="Z2" s="58" t="s">
        <v>16</v>
      </c>
      <c r="AA2" s="58" t="s">
        <v>17</v>
      </c>
      <c r="AB2" s="59" t="s">
        <v>8</v>
      </c>
      <c r="AC2" s="60"/>
      <c r="AD2" s="28" t="s">
        <v>1113</v>
      </c>
      <c r="AE2" s="28" t="s">
        <v>1</v>
      </c>
      <c r="AF2" s="29" t="s">
        <v>1112</v>
      </c>
      <c r="AG2" s="30" t="s">
        <v>2</v>
      </c>
      <c r="AH2" s="31" t="s">
        <v>10</v>
      </c>
      <c r="AI2" s="32" t="s">
        <v>11</v>
      </c>
      <c r="AJ2" s="33" t="s">
        <v>12</v>
      </c>
      <c r="AK2" s="35" t="s">
        <v>1115</v>
      </c>
      <c r="AL2" s="34" t="s">
        <v>1114</v>
      </c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</row>
    <row r="3" spans="1:65" ht="14.25" x14ac:dyDescent="0.3">
      <c r="A3" s="22">
        <v>1</v>
      </c>
      <c r="B3" s="22">
        <v>10069</v>
      </c>
      <c r="C3" s="22">
        <v>150122</v>
      </c>
      <c r="D3" s="22" t="s">
        <v>1110</v>
      </c>
      <c r="E3" s="22" t="s">
        <v>1111</v>
      </c>
      <c r="F3" s="66">
        <v>43103</v>
      </c>
      <c r="G3" s="67">
        <v>1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68"/>
      <c r="Z3" s="68"/>
      <c r="AA3" s="68"/>
      <c r="AB3" s="69" t="s">
        <v>22</v>
      </c>
      <c r="AC3" s="69" t="s">
        <v>23</v>
      </c>
      <c r="AD3" s="70" t="s">
        <v>24</v>
      </c>
      <c r="AE3" s="70"/>
      <c r="AF3" s="71" t="s">
        <v>25</v>
      </c>
      <c r="AG3" s="72">
        <v>32372.49</v>
      </c>
      <c r="AH3" s="70"/>
      <c r="AI3" s="70" t="s">
        <v>26</v>
      </c>
      <c r="AJ3" s="70" t="s">
        <v>27</v>
      </c>
      <c r="AK3" s="70"/>
      <c r="AL3" s="70"/>
    </row>
    <row r="4" spans="1:65" ht="14.25" x14ac:dyDescent="0.3">
      <c r="A4" s="22">
        <v>2</v>
      </c>
      <c r="B4" s="22">
        <v>10069</v>
      </c>
      <c r="C4" s="22">
        <v>150122</v>
      </c>
      <c r="D4" s="22" t="s">
        <v>1110</v>
      </c>
      <c r="E4" s="22" t="s">
        <v>1111</v>
      </c>
      <c r="F4" s="66">
        <v>43104</v>
      </c>
      <c r="G4" s="67">
        <v>1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73" t="s">
        <v>28</v>
      </c>
      <c r="AC4" s="73" t="s">
        <v>29</v>
      </c>
      <c r="AD4" s="74" t="s">
        <v>24</v>
      </c>
      <c r="AE4" s="74" t="s">
        <v>20</v>
      </c>
      <c r="AF4" s="75" t="s">
        <v>21</v>
      </c>
      <c r="AG4" s="72">
        <v>39273.72</v>
      </c>
      <c r="AH4" s="74"/>
      <c r="AI4" s="74"/>
      <c r="AJ4" s="74"/>
      <c r="AK4" s="74"/>
      <c r="AL4" s="74"/>
    </row>
    <row r="5" spans="1:65" ht="14.25" x14ac:dyDescent="0.3">
      <c r="A5" s="22">
        <v>3</v>
      </c>
      <c r="B5" s="22">
        <v>10069</v>
      </c>
      <c r="C5" s="22">
        <v>150122</v>
      </c>
      <c r="D5" s="22" t="s">
        <v>1110</v>
      </c>
      <c r="E5" s="22" t="s">
        <v>1111</v>
      </c>
      <c r="F5" s="66">
        <v>43104</v>
      </c>
      <c r="G5" s="67"/>
      <c r="H5" s="67">
        <v>1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73" t="s">
        <v>30</v>
      </c>
      <c r="AC5" s="73" t="s">
        <v>31</v>
      </c>
      <c r="AD5" s="74" t="s">
        <v>19</v>
      </c>
      <c r="AE5" s="74" t="s">
        <v>20</v>
      </c>
      <c r="AF5" s="75" t="s">
        <v>25</v>
      </c>
      <c r="AG5" s="72">
        <v>214774.39</v>
      </c>
      <c r="AH5" s="74"/>
      <c r="AI5" s="74" t="s">
        <v>32</v>
      </c>
      <c r="AJ5" s="74" t="s">
        <v>33</v>
      </c>
      <c r="AK5" s="74"/>
      <c r="AL5" s="74"/>
    </row>
    <row r="6" spans="1:65" ht="14.25" x14ac:dyDescent="0.3">
      <c r="A6" s="22">
        <v>4</v>
      </c>
      <c r="B6" s="22">
        <v>10069</v>
      </c>
      <c r="C6" s="22">
        <v>150122</v>
      </c>
      <c r="D6" s="22" t="s">
        <v>1110</v>
      </c>
      <c r="E6" s="22" t="s">
        <v>1111</v>
      </c>
      <c r="F6" s="66">
        <v>43104</v>
      </c>
      <c r="G6" s="67"/>
      <c r="H6" s="67">
        <v>1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73" t="s">
        <v>34</v>
      </c>
      <c r="AC6" s="73" t="s">
        <v>35</v>
      </c>
      <c r="AD6" s="74" t="s">
        <v>24</v>
      </c>
      <c r="AE6" s="74" t="s">
        <v>36</v>
      </c>
      <c r="AF6" s="75" t="s">
        <v>37</v>
      </c>
      <c r="AG6" s="72">
        <v>333113.28000000003</v>
      </c>
      <c r="AH6" s="74"/>
      <c r="AI6" s="74"/>
      <c r="AJ6" s="74"/>
      <c r="AK6" s="74" t="s">
        <v>38</v>
      </c>
      <c r="AL6" s="74"/>
    </row>
    <row r="7" spans="1:65" ht="14.25" x14ac:dyDescent="0.3">
      <c r="A7" s="22">
        <v>5</v>
      </c>
      <c r="B7" s="22">
        <v>10069</v>
      </c>
      <c r="C7" s="22">
        <v>150122</v>
      </c>
      <c r="D7" s="22" t="s">
        <v>1110</v>
      </c>
      <c r="E7" s="22" t="s">
        <v>1111</v>
      </c>
      <c r="F7" s="66">
        <v>43105</v>
      </c>
      <c r="G7" s="67">
        <v>1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73" t="s">
        <v>39</v>
      </c>
      <c r="AC7" s="73" t="s">
        <v>40</v>
      </c>
      <c r="AD7" s="74" t="s">
        <v>41</v>
      </c>
      <c r="AE7" s="74" t="s">
        <v>20</v>
      </c>
      <c r="AF7" s="75" t="s">
        <v>21</v>
      </c>
      <c r="AG7" s="72">
        <v>20482</v>
      </c>
      <c r="AH7" s="74"/>
      <c r="AI7" s="74"/>
      <c r="AJ7" s="74"/>
      <c r="AK7" s="74"/>
      <c r="AL7" s="74"/>
    </row>
    <row r="8" spans="1:65" ht="14.25" x14ac:dyDescent="0.3">
      <c r="A8" s="22">
        <v>6</v>
      </c>
      <c r="B8" s="22">
        <v>10069</v>
      </c>
      <c r="C8" s="22">
        <v>150122</v>
      </c>
      <c r="D8" s="22" t="s">
        <v>1110</v>
      </c>
      <c r="E8" s="22" t="s">
        <v>1111</v>
      </c>
      <c r="F8" s="66">
        <v>43108</v>
      </c>
      <c r="G8" s="67">
        <v>1</v>
      </c>
      <c r="H8" s="67"/>
      <c r="I8" s="67"/>
      <c r="J8" s="67"/>
      <c r="K8" s="67"/>
      <c r="L8" s="76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73" t="s">
        <v>42</v>
      </c>
      <c r="AC8" s="73"/>
      <c r="AD8" s="74" t="s">
        <v>24</v>
      </c>
      <c r="AE8" s="74" t="s">
        <v>36</v>
      </c>
      <c r="AF8" s="75" t="s">
        <v>37</v>
      </c>
      <c r="AG8" s="72">
        <v>52996.71</v>
      </c>
      <c r="AH8" s="74"/>
      <c r="AI8" s="74"/>
      <c r="AJ8" s="74"/>
      <c r="AK8" s="74" t="s">
        <v>43</v>
      </c>
      <c r="AL8" s="74"/>
    </row>
    <row r="9" spans="1:65" ht="14.25" x14ac:dyDescent="0.3">
      <c r="A9" s="22">
        <v>7</v>
      </c>
      <c r="B9" s="22">
        <v>10069</v>
      </c>
      <c r="C9" s="22">
        <v>150122</v>
      </c>
      <c r="D9" s="22" t="s">
        <v>1110</v>
      </c>
      <c r="E9" s="22" t="s">
        <v>1111</v>
      </c>
      <c r="F9" s="66">
        <v>43109</v>
      </c>
      <c r="G9" s="67"/>
      <c r="H9" s="67"/>
      <c r="I9" s="67">
        <v>1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73" t="s">
        <v>44</v>
      </c>
      <c r="AC9" s="73" t="s">
        <v>45</v>
      </c>
      <c r="AD9" s="74" t="s">
        <v>19</v>
      </c>
      <c r="AE9" s="74" t="s">
        <v>36</v>
      </c>
      <c r="AF9" s="75" t="s">
        <v>46</v>
      </c>
      <c r="AG9" s="72">
        <v>58064.07</v>
      </c>
      <c r="AH9" s="74"/>
      <c r="AI9" s="87">
        <v>43108</v>
      </c>
      <c r="AJ9" s="74" t="s">
        <v>47</v>
      </c>
      <c r="AK9" s="74"/>
      <c r="AL9" s="74" t="s">
        <v>48</v>
      </c>
    </row>
    <row r="10" spans="1:65" ht="15" customHeight="1" x14ac:dyDescent="0.3">
      <c r="A10" s="22">
        <v>8</v>
      </c>
      <c r="B10" s="22">
        <v>10069</v>
      </c>
      <c r="C10" s="22">
        <v>150122</v>
      </c>
      <c r="D10" s="22" t="s">
        <v>1110</v>
      </c>
      <c r="E10" s="22" t="s">
        <v>1111</v>
      </c>
      <c r="F10" s="66">
        <v>43109</v>
      </c>
      <c r="G10" s="67"/>
      <c r="H10" s="67"/>
      <c r="I10" s="67">
        <v>1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73" t="s">
        <v>49</v>
      </c>
      <c r="AC10" s="73" t="s">
        <v>50</v>
      </c>
      <c r="AD10" s="74" t="s">
        <v>51</v>
      </c>
      <c r="AE10" s="74" t="s">
        <v>36</v>
      </c>
      <c r="AF10" s="75" t="s">
        <v>52</v>
      </c>
      <c r="AG10" s="72">
        <v>46007</v>
      </c>
      <c r="AH10" s="74"/>
      <c r="AI10" s="74"/>
      <c r="AJ10" s="74" t="s">
        <v>53</v>
      </c>
      <c r="AK10" s="74"/>
      <c r="AL10" s="74"/>
    </row>
    <row r="11" spans="1:65" ht="14.25" x14ac:dyDescent="0.3">
      <c r="A11" s="22">
        <v>9</v>
      </c>
      <c r="B11" s="22">
        <v>10069</v>
      </c>
      <c r="C11" s="22">
        <v>150122</v>
      </c>
      <c r="D11" s="22" t="s">
        <v>1110</v>
      </c>
      <c r="E11" s="22" t="s">
        <v>1111</v>
      </c>
      <c r="F11" s="66">
        <v>43109</v>
      </c>
      <c r="G11" s="67"/>
      <c r="H11" s="67"/>
      <c r="I11" s="67">
        <v>1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73" t="s">
        <v>54</v>
      </c>
      <c r="AC11" s="73" t="s">
        <v>29</v>
      </c>
      <c r="AD11" s="74" t="s">
        <v>19</v>
      </c>
      <c r="AE11" s="74" t="s">
        <v>36</v>
      </c>
      <c r="AF11" s="75" t="s">
        <v>149</v>
      </c>
      <c r="AG11" s="72">
        <v>7025</v>
      </c>
      <c r="AH11" s="74"/>
      <c r="AI11" s="74"/>
      <c r="AJ11" s="88">
        <v>29145</v>
      </c>
      <c r="AK11" s="74"/>
      <c r="AL11" s="74"/>
    </row>
    <row r="12" spans="1:65" ht="14.25" x14ac:dyDescent="0.3">
      <c r="A12" s="22">
        <v>10</v>
      </c>
      <c r="B12" s="22">
        <v>10069</v>
      </c>
      <c r="C12" s="22">
        <v>150122</v>
      </c>
      <c r="D12" s="22" t="s">
        <v>1110</v>
      </c>
      <c r="E12" s="22" t="s">
        <v>1111</v>
      </c>
      <c r="F12" s="66">
        <v>43111</v>
      </c>
      <c r="G12" s="67">
        <v>1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73" t="s">
        <v>55</v>
      </c>
      <c r="AC12" s="73" t="s">
        <v>56</v>
      </c>
      <c r="AD12" s="74" t="s">
        <v>41</v>
      </c>
      <c r="AE12" s="74" t="s">
        <v>20</v>
      </c>
      <c r="AF12" s="75" t="s">
        <v>21</v>
      </c>
      <c r="AG12" s="72">
        <v>16830.21</v>
      </c>
      <c r="AH12" s="74"/>
      <c r="AI12" s="74"/>
      <c r="AJ12" s="74"/>
      <c r="AK12" s="74"/>
      <c r="AL12" s="74"/>
    </row>
    <row r="13" spans="1:65" ht="14.25" x14ac:dyDescent="0.3">
      <c r="A13" s="22">
        <v>11</v>
      </c>
      <c r="B13" s="22">
        <v>10069</v>
      </c>
      <c r="C13" s="22">
        <v>150122</v>
      </c>
      <c r="D13" s="22" t="s">
        <v>1110</v>
      </c>
      <c r="E13" s="22" t="s">
        <v>1111</v>
      </c>
      <c r="F13" s="66">
        <v>43111</v>
      </c>
      <c r="G13" s="67"/>
      <c r="H13" s="67"/>
      <c r="I13" s="67">
        <v>1</v>
      </c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73" t="s">
        <v>57</v>
      </c>
      <c r="AC13" s="73" t="s">
        <v>58</v>
      </c>
      <c r="AD13" s="74" t="s">
        <v>41</v>
      </c>
      <c r="AE13" s="74" t="s">
        <v>20</v>
      </c>
      <c r="AF13" s="75" t="s">
        <v>25</v>
      </c>
      <c r="AG13" s="72">
        <v>2774325.17</v>
      </c>
      <c r="AH13" s="89">
        <v>471346</v>
      </c>
      <c r="AI13" s="74"/>
      <c r="AJ13" s="74"/>
      <c r="AK13" s="74"/>
      <c r="AL13" s="74"/>
    </row>
    <row r="14" spans="1:65" ht="14.25" x14ac:dyDescent="0.3">
      <c r="A14" s="22">
        <v>12</v>
      </c>
      <c r="B14" s="22">
        <v>10069</v>
      </c>
      <c r="C14" s="22">
        <v>150122</v>
      </c>
      <c r="D14" s="22" t="s">
        <v>1110</v>
      </c>
      <c r="E14" s="22" t="s">
        <v>1111</v>
      </c>
      <c r="F14" s="66">
        <v>43115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73" t="s">
        <v>59</v>
      </c>
      <c r="AC14" s="73" t="s">
        <v>60</v>
      </c>
      <c r="AD14" s="74" t="s">
        <v>61</v>
      </c>
      <c r="AE14" s="74" t="s">
        <v>36</v>
      </c>
      <c r="AF14" s="75" t="s">
        <v>62</v>
      </c>
      <c r="AG14" s="72">
        <v>31813.49</v>
      </c>
      <c r="AH14" s="74"/>
      <c r="AI14" s="74" t="s">
        <v>63</v>
      </c>
      <c r="AJ14" s="74">
        <v>8</v>
      </c>
      <c r="AK14" s="74">
        <v>2</v>
      </c>
      <c r="AL14" s="74"/>
    </row>
    <row r="15" spans="1:65" ht="14.25" x14ac:dyDescent="0.3">
      <c r="A15" s="22">
        <v>13</v>
      </c>
      <c r="B15" s="22">
        <v>10069</v>
      </c>
      <c r="C15" s="22">
        <v>150122</v>
      </c>
      <c r="D15" s="22" t="s">
        <v>1110</v>
      </c>
      <c r="E15" s="22" t="s">
        <v>1111</v>
      </c>
      <c r="F15" s="66">
        <v>43116</v>
      </c>
      <c r="G15" s="67">
        <v>1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73" t="s">
        <v>64</v>
      </c>
      <c r="AC15" s="73" t="s">
        <v>65</v>
      </c>
      <c r="AD15" s="74" t="s">
        <v>24</v>
      </c>
      <c r="AE15" s="74" t="s">
        <v>20</v>
      </c>
      <c r="AF15" s="75" t="s">
        <v>25</v>
      </c>
      <c r="AG15" s="72">
        <v>10457.01</v>
      </c>
      <c r="AH15" s="74"/>
      <c r="AI15" s="74"/>
      <c r="AJ15" s="74"/>
      <c r="AK15" s="74"/>
      <c r="AL15" s="74"/>
    </row>
    <row r="16" spans="1:65" ht="14.25" x14ac:dyDescent="0.3">
      <c r="A16" s="22">
        <v>14</v>
      </c>
      <c r="B16" s="22">
        <v>10069</v>
      </c>
      <c r="C16" s="22">
        <v>150122</v>
      </c>
      <c r="D16" s="22" t="s">
        <v>1110</v>
      </c>
      <c r="E16" s="22" t="s">
        <v>1111</v>
      </c>
      <c r="F16" s="66">
        <v>43116</v>
      </c>
      <c r="G16" s="67"/>
      <c r="H16" s="67"/>
      <c r="I16" s="67">
        <v>1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73" t="s">
        <v>66</v>
      </c>
      <c r="AC16" s="73" t="s">
        <v>56</v>
      </c>
      <c r="AD16" s="74" t="s">
        <v>41</v>
      </c>
      <c r="AE16" s="74" t="s">
        <v>20</v>
      </c>
      <c r="AF16" s="75" t="s">
        <v>25</v>
      </c>
      <c r="AG16" s="72">
        <v>4622248.33</v>
      </c>
      <c r="AH16" s="74" t="s">
        <v>67</v>
      </c>
      <c r="AI16" s="74"/>
      <c r="AJ16" s="74"/>
      <c r="AK16" s="74"/>
      <c r="AL16" s="74"/>
    </row>
    <row r="17" spans="1:38" ht="14.25" x14ac:dyDescent="0.3">
      <c r="A17" s="22">
        <v>15</v>
      </c>
      <c r="B17" s="22">
        <v>10069</v>
      </c>
      <c r="C17" s="22">
        <v>150122</v>
      </c>
      <c r="D17" s="22" t="s">
        <v>1110</v>
      </c>
      <c r="E17" s="22" t="s">
        <v>1111</v>
      </c>
      <c r="F17" s="66">
        <v>43118</v>
      </c>
      <c r="G17" s="67"/>
      <c r="H17" s="67"/>
      <c r="I17" s="67">
        <v>1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73" t="s">
        <v>69</v>
      </c>
      <c r="AC17" s="73" t="s">
        <v>70</v>
      </c>
      <c r="AD17" s="74" t="s">
        <v>71</v>
      </c>
      <c r="AE17" s="74" t="s">
        <v>36</v>
      </c>
      <c r="AF17" s="75" t="s">
        <v>25</v>
      </c>
      <c r="AG17" s="72">
        <v>7890619.6399999997</v>
      </c>
      <c r="AH17" s="74" t="s">
        <v>72</v>
      </c>
      <c r="AI17" s="74"/>
      <c r="AJ17" s="74"/>
      <c r="AK17" s="74"/>
      <c r="AL17" s="74"/>
    </row>
    <row r="18" spans="1:38" ht="14.25" x14ac:dyDescent="0.3">
      <c r="A18" s="22">
        <v>16</v>
      </c>
      <c r="B18" s="22">
        <v>10069</v>
      </c>
      <c r="C18" s="22">
        <v>150122</v>
      </c>
      <c r="D18" s="22" t="s">
        <v>1110</v>
      </c>
      <c r="E18" s="22" t="s">
        <v>1111</v>
      </c>
      <c r="F18" s="66">
        <v>43118</v>
      </c>
      <c r="G18" s="67"/>
      <c r="H18" s="67"/>
      <c r="I18" s="67"/>
      <c r="J18" s="67"/>
      <c r="K18" s="67"/>
      <c r="L18" s="67"/>
      <c r="M18" s="67">
        <v>1</v>
      </c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73" t="s">
        <v>73</v>
      </c>
      <c r="AC18" s="73" t="s">
        <v>45</v>
      </c>
      <c r="AD18" s="74" t="s">
        <v>19</v>
      </c>
      <c r="AE18" s="74" t="s">
        <v>36</v>
      </c>
      <c r="AF18" s="75" t="s">
        <v>25</v>
      </c>
      <c r="AG18" s="72">
        <v>75756</v>
      </c>
      <c r="AH18" s="74"/>
      <c r="AI18" s="74"/>
      <c r="AJ18" s="74"/>
      <c r="AK18" s="74"/>
      <c r="AL18" s="74"/>
    </row>
    <row r="19" spans="1:38" ht="14.25" x14ac:dyDescent="0.3">
      <c r="A19" s="22">
        <v>17</v>
      </c>
      <c r="B19" s="22">
        <v>10069</v>
      </c>
      <c r="C19" s="22">
        <v>150122</v>
      </c>
      <c r="D19" s="22" t="s">
        <v>1110</v>
      </c>
      <c r="E19" s="22" t="s">
        <v>1111</v>
      </c>
      <c r="F19" s="66">
        <v>43122</v>
      </c>
      <c r="G19" s="67"/>
      <c r="H19" s="67"/>
      <c r="I19" s="67"/>
      <c r="J19" s="67">
        <v>1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73" t="s">
        <v>74</v>
      </c>
      <c r="AC19" s="73" t="s">
        <v>18</v>
      </c>
      <c r="AD19" s="74" t="s">
        <v>19</v>
      </c>
      <c r="AE19" s="74" t="s">
        <v>20</v>
      </c>
      <c r="AF19" s="75" t="s">
        <v>75</v>
      </c>
      <c r="AG19" s="72">
        <v>6752240.2400000002</v>
      </c>
      <c r="AH19" s="74" t="s">
        <v>76</v>
      </c>
      <c r="AI19" s="74"/>
      <c r="AJ19" s="74"/>
      <c r="AK19" s="74"/>
      <c r="AL19" s="74"/>
    </row>
    <row r="20" spans="1:38" ht="14.25" x14ac:dyDescent="0.3">
      <c r="A20" s="22">
        <v>18</v>
      </c>
      <c r="B20" s="22">
        <v>10069</v>
      </c>
      <c r="C20" s="22">
        <v>150122</v>
      </c>
      <c r="D20" s="22" t="s">
        <v>1110</v>
      </c>
      <c r="E20" s="22" t="s">
        <v>1111</v>
      </c>
      <c r="F20" s="66">
        <v>43122</v>
      </c>
      <c r="G20" s="67"/>
      <c r="H20" s="67"/>
      <c r="I20" s="67">
        <v>1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73" t="s">
        <v>77</v>
      </c>
      <c r="AC20" s="73" t="s">
        <v>78</v>
      </c>
      <c r="AD20" s="74" t="s">
        <v>79</v>
      </c>
      <c r="AE20" s="74" t="s">
        <v>80</v>
      </c>
      <c r="AF20" s="75" t="s">
        <v>81</v>
      </c>
      <c r="AG20" s="72">
        <v>93834.34</v>
      </c>
      <c r="AH20" s="74" t="s">
        <v>82</v>
      </c>
      <c r="AI20" s="74"/>
      <c r="AJ20" s="74"/>
      <c r="AK20" s="74"/>
      <c r="AL20" s="74"/>
    </row>
    <row r="21" spans="1:38" ht="14.25" x14ac:dyDescent="0.3">
      <c r="A21" s="22">
        <v>19</v>
      </c>
      <c r="B21" s="22">
        <v>10069</v>
      </c>
      <c r="C21" s="22">
        <v>150122</v>
      </c>
      <c r="D21" s="22" t="s">
        <v>1110</v>
      </c>
      <c r="E21" s="22" t="s">
        <v>1111</v>
      </c>
      <c r="F21" s="66">
        <v>43123</v>
      </c>
      <c r="G21" s="67"/>
      <c r="H21" s="67">
        <v>1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73" t="s">
        <v>83</v>
      </c>
      <c r="AC21" s="73" t="s">
        <v>45</v>
      </c>
      <c r="AD21" s="74" t="s">
        <v>24</v>
      </c>
      <c r="AE21" s="74" t="s">
        <v>36</v>
      </c>
      <c r="AF21" s="75" t="s">
        <v>62</v>
      </c>
      <c r="AG21" s="72">
        <v>26000</v>
      </c>
      <c r="AH21" s="74"/>
      <c r="AI21" s="74"/>
      <c r="AJ21" s="74">
        <v>15</v>
      </c>
      <c r="AK21" s="74"/>
      <c r="AL21" s="74"/>
    </row>
    <row r="22" spans="1:38" ht="14.25" x14ac:dyDescent="0.3">
      <c r="A22" s="22">
        <v>20</v>
      </c>
      <c r="B22" s="22">
        <v>10069</v>
      </c>
      <c r="C22" s="22">
        <v>150122</v>
      </c>
      <c r="D22" s="22" t="s">
        <v>1110</v>
      </c>
      <c r="E22" s="22" t="s">
        <v>1111</v>
      </c>
      <c r="F22" s="66">
        <v>43123</v>
      </c>
      <c r="G22" s="67"/>
      <c r="H22" s="67">
        <v>1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73" t="s">
        <v>84</v>
      </c>
      <c r="AC22" s="73" t="s">
        <v>78</v>
      </c>
      <c r="AD22" s="74" t="s">
        <v>24</v>
      </c>
      <c r="AE22" s="74" t="s">
        <v>36</v>
      </c>
      <c r="AF22" s="75" t="s">
        <v>85</v>
      </c>
      <c r="AG22" s="72">
        <v>165258.75</v>
      </c>
      <c r="AH22" s="74"/>
      <c r="AI22" s="74"/>
      <c r="AJ22" s="74"/>
      <c r="AK22" s="74" t="s">
        <v>86</v>
      </c>
      <c r="AL22" s="74"/>
    </row>
    <row r="23" spans="1:38" ht="14.25" x14ac:dyDescent="0.3">
      <c r="A23" s="22">
        <v>21</v>
      </c>
      <c r="B23" s="22">
        <v>10069</v>
      </c>
      <c r="C23" s="22">
        <v>150122</v>
      </c>
      <c r="D23" s="22" t="s">
        <v>1110</v>
      </c>
      <c r="E23" s="22" t="s">
        <v>1111</v>
      </c>
      <c r="F23" s="66">
        <v>43124</v>
      </c>
      <c r="G23" s="67">
        <v>1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73" t="s">
        <v>87</v>
      </c>
      <c r="AC23" s="73" t="s">
        <v>88</v>
      </c>
      <c r="AD23" s="74" t="s">
        <v>24</v>
      </c>
      <c r="AE23" s="74" t="s">
        <v>36</v>
      </c>
      <c r="AF23" s="75" t="s">
        <v>98</v>
      </c>
      <c r="AG23" s="72">
        <v>12450</v>
      </c>
      <c r="AH23" s="74"/>
      <c r="AI23" s="74"/>
      <c r="AJ23" s="74"/>
      <c r="AK23" s="74"/>
      <c r="AL23" s="74"/>
    </row>
    <row r="24" spans="1:38" ht="14.25" x14ac:dyDescent="0.3">
      <c r="A24" s="22">
        <v>22</v>
      </c>
      <c r="B24" s="22">
        <v>10069</v>
      </c>
      <c r="C24" s="22">
        <v>150122</v>
      </c>
      <c r="D24" s="22" t="s">
        <v>1110</v>
      </c>
      <c r="E24" s="22" t="s">
        <v>1111</v>
      </c>
      <c r="F24" s="66">
        <v>43124</v>
      </c>
      <c r="G24" s="67">
        <v>1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73" t="s">
        <v>89</v>
      </c>
      <c r="AC24" s="73" t="s">
        <v>90</v>
      </c>
      <c r="AD24" s="74" t="s">
        <v>71</v>
      </c>
      <c r="AE24" s="74" t="s">
        <v>36</v>
      </c>
      <c r="AF24" s="75" t="s">
        <v>37</v>
      </c>
      <c r="AG24" s="72">
        <v>150443.97</v>
      </c>
      <c r="AH24" s="74"/>
      <c r="AI24" s="74"/>
      <c r="AJ24" s="74"/>
      <c r="AK24" s="90" t="s">
        <v>91</v>
      </c>
      <c r="AL24" s="74"/>
    </row>
    <row r="25" spans="1:38" ht="14.25" x14ac:dyDescent="0.3">
      <c r="A25" s="22">
        <v>23</v>
      </c>
      <c r="B25" s="22">
        <v>10069</v>
      </c>
      <c r="C25" s="22">
        <v>150122</v>
      </c>
      <c r="D25" s="22" t="s">
        <v>1110</v>
      </c>
      <c r="E25" s="22" t="s">
        <v>1111</v>
      </c>
      <c r="F25" s="66">
        <v>43125</v>
      </c>
      <c r="G25" s="67"/>
      <c r="H25" s="67">
        <v>1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73" t="s">
        <v>92</v>
      </c>
      <c r="AC25" s="73" t="s">
        <v>78</v>
      </c>
      <c r="AD25" s="74" t="s">
        <v>24</v>
      </c>
      <c r="AE25" s="74" t="s">
        <v>36</v>
      </c>
      <c r="AF25" s="75" t="s">
        <v>37</v>
      </c>
      <c r="AG25" s="72">
        <v>263288.26</v>
      </c>
      <c r="AH25" s="74"/>
      <c r="AI25" s="74"/>
      <c r="AJ25" s="74"/>
      <c r="AK25" s="74" t="s">
        <v>93</v>
      </c>
      <c r="AL25" s="74"/>
    </row>
    <row r="26" spans="1:38" ht="14.25" x14ac:dyDescent="0.3">
      <c r="A26" s="22">
        <v>24</v>
      </c>
      <c r="B26" s="22">
        <v>10069</v>
      </c>
      <c r="C26" s="22">
        <v>150122</v>
      </c>
      <c r="D26" s="22" t="s">
        <v>1110</v>
      </c>
      <c r="E26" s="22" t="s">
        <v>1111</v>
      </c>
      <c r="F26" s="66">
        <v>43125</v>
      </c>
      <c r="G26" s="67"/>
      <c r="H26" s="67">
        <v>1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73" t="s">
        <v>94</v>
      </c>
      <c r="AC26" s="73" t="s">
        <v>45</v>
      </c>
      <c r="AD26" s="74" t="s">
        <v>24</v>
      </c>
      <c r="AE26" s="74" t="s">
        <v>36</v>
      </c>
      <c r="AF26" s="75" t="s">
        <v>37</v>
      </c>
      <c r="AG26" s="72">
        <v>323518.38</v>
      </c>
      <c r="AH26" s="74"/>
      <c r="AI26" s="74"/>
      <c r="AJ26" s="74"/>
      <c r="AK26" s="74" t="s">
        <v>95</v>
      </c>
      <c r="AL26" s="74"/>
    </row>
    <row r="27" spans="1:38" ht="14.25" x14ac:dyDescent="0.3">
      <c r="A27" s="22">
        <v>25</v>
      </c>
      <c r="B27" s="22">
        <v>10069</v>
      </c>
      <c r="C27" s="22">
        <v>150122</v>
      </c>
      <c r="D27" s="22" t="s">
        <v>1110</v>
      </c>
      <c r="E27" s="22" t="s">
        <v>1111</v>
      </c>
      <c r="F27" s="66">
        <v>43125</v>
      </c>
      <c r="G27" s="67"/>
      <c r="H27" s="67">
        <v>1</v>
      </c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73" t="s">
        <v>99</v>
      </c>
      <c r="AC27" s="73"/>
      <c r="AD27" s="74" t="s">
        <v>24</v>
      </c>
      <c r="AE27" s="74" t="s">
        <v>36</v>
      </c>
      <c r="AF27" s="75" t="s">
        <v>62</v>
      </c>
      <c r="AG27" s="72">
        <v>178967.27</v>
      </c>
      <c r="AH27" s="74"/>
      <c r="AI27" s="74" t="s">
        <v>100</v>
      </c>
      <c r="AJ27" s="74"/>
      <c r="AK27" s="74"/>
      <c r="AL27" s="74"/>
    </row>
    <row r="28" spans="1:38" ht="14.25" x14ac:dyDescent="0.3">
      <c r="A28" s="22">
        <v>26</v>
      </c>
      <c r="B28" s="22">
        <v>10069</v>
      </c>
      <c r="C28" s="22">
        <v>150122</v>
      </c>
      <c r="D28" s="22" t="s">
        <v>1110</v>
      </c>
      <c r="E28" s="22" t="s">
        <v>1111</v>
      </c>
      <c r="F28" s="66">
        <v>43126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73" t="s">
        <v>101</v>
      </c>
      <c r="AC28" s="73" t="s">
        <v>58</v>
      </c>
      <c r="AD28" s="74" t="s">
        <v>102</v>
      </c>
      <c r="AE28" s="74" t="s">
        <v>20</v>
      </c>
      <c r="AF28" s="75" t="s">
        <v>103</v>
      </c>
      <c r="AG28" s="72">
        <v>60063.65</v>
      </c>
      <c r="AH28" s="74"/>
      <c r="AI28" s="74"/>
      <c r="AJ28" s="74"/>
      <c r="AK28" s="74"/>
      <c r="AL28" s="74"/>
    </row>
    <row r="29" spans="1:38" ht="14.25" x14ac:dyDescent="0.3">
      <c r="A29" s="22">
        <v>27</v>
      </c>
      <c r="B29" s="22">
        <v>10069</v>
      </c>
      <c r="C29" s="22">
        <v>150122</v>
      </c>
      <c r="D29" s="22" t="s">
        <v>1110</v>
      </c>
      <c r="E29" s="22" t="s">
        <v>1111</v>
      </c>
      <c r="F29" s="66">
        <v>43126</v>
      </c>
      <c r="G29" s="67"/>
      <c r="H29" s="67"/>
      <c r="I29" s="67">
        <v>1</v>
      </c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73" t="s">
        <v>104</v>
      </c>
      <c r="AC29" s="73" t="s">
        <v>35</v>
      </c>
      <c r="AD29" s="74" t="s">
        <v>24</v>
      </c>
      <c r="AE29" s="74" t="s">
        <v>36</v>
      </c>
      <c r="AF29" s="75" t="s">
        <v>25</v>
      </c>
      <c r="AG29" s="72">
        <v>3075830.24</v>
      </c>
      <c r="AH29" s="74" t="s">
        <v>105</v>
      </c>
      <c r="AI29" s="74"/>
      <c r="AJ29" s="74"/>
      <c r="AK29" s="74"/>
      <c r="AL29" s="74"/>
    </row>
    <row r="30" spans="1:38" ht="14.25" x14ac:dyDescent="0.3">
      <c r="A30" s="22">
        <v>28</v>
      </c>
      <c r="B30" s="22">
        <v>10069</v>
      </c>
      <c r="C30" s="22">
        <v>150122</v>
      </c>
      <c r="D30" s="22" t="s">
        <v>1110</v>
      </c>
      <c r="E30" s="22" t="s">
        <v>1111</v>
      </c>
      <c r="F30" s="66">
        <v>43129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73" t="s">
        <v>106</v>
      </c>
      <c r="AC30" s="73" t="s">
        <v>78</v>
      </c>
      <c r="AD30" s="74" t="s">
        <v>107</v>
      </c>
      <c r="AE30" s="74" t="s">
        <v>80</v>
      </c>
      <c r="AF30" s="75" t="s">
        <v>25</v>
      </c>
      <c r="AG30" s="72">
        <v>294760</v>
      </c>
      <c r="AH30" s="74"/>
      <c r="AI30" s="74"/>
      <c r="AJ30" s="74"/>
      <c r="AK30" s="74"/>
      <c r="AL30" s="74"/>
    </row>
    <row r="31" spans="1:38" ht="14.25" x14ac:dyDescent="0.3">
      <c r="A31" s="22">
        <v>29</v>
      </c>
      <c r="B31" s="22">
        <v>10069</v>
      </c>
      <c r="C31" s="22">
        <v>150122</v>
      </c>
      <c r="D31" s="22" t="s">
        <v>1110</v>
      </c>
      <c r="E31" s="22" t="s">
        <v>1111</v>
      </c>
      <c r="F31" s="66">
        <v>43129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73" t="s">
        <v>108</v>
      </c>
      <c r="AC31" s="73" t="s">
        <v>109</v>
      </c>
      <c r="AD31" s="74" t="s">
        <v>19</v>
      </c>
      <c r="AE31" s="74" t="s">
        <v>36</v>
      </c>
      <c r="AF31" s="75" t="s">
        <v>1081</v>
      </c>
      <c r="AG31" s="72">
        <v>546062.04</v>
      </c>
      <c r="AH31" s="74"/>
      <c r="AI31" s="74" t="s">
        <v>110</v>
      </c>
      <c r="AJ31" s="74">
        <f>72.66+366.25</f>
        <v>438.90999999999997</v>
      </c>
      <c r="AK31" s="74"/>
      <c r="AL31" s="74"/>
    </row>
    <row r="32" spans="1:38" ht="14.25" x14ac:dyDescent="0.3">
      <c r="A32" s="22">
        <v>30</v>
      </c>
      <c r="B32" s="22">
        <v>10069</v>
      </c>
      <c r="C32" s="22">
        <v>150122</v>
      </c>
      <c r="D32" s="22" t="s">
        <v>1110</v>
      </c>
      <c r="E32" s="22" t="s">
        <v>1111</v>
      </c>
      <c r="F32" s="66">
        <v>43129</v>
      </c>
      <c r="G32" s="67">
        <v>1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73" t="s">
        <v>111</v>
      </c>
      <c r="AC32" s="73" t="s">
        <v>78</v>
      </c>
      <c r="AD32" s="74" t="s">
        <v>107</v>
      </c>
      <c r="AE32" s="74" t="s">
        <v>36</v>
      </c>
      <c r="AF32" s="75" t="s">
        <v>98</v>
      </c>
      <c r="AG32" s="72">
        <v>16094.26</v>
      </c>
      <c r="AH32" s="74"/>
      <c r="AI32" s="74"/>
      <c r="AJ32" s="74" t="s">
        <v>112</v>
      </c>
      <c r="AK32" s="74"/>
      <c r="AL32" s="74" t="s">
        <v>113</v>
      </c>
    </row>
    <row r="33" spans="1:38" ht="14.25" x14ac:dyDescent="0.3">
      <c r="A33" s="22">
        <v>31</v>
      </c>
      <c r="B33" s="22">
        <v>10069</v>
      </c>
      <c r="C33" s="22">
        <v>150122</v>
      </c>
      <c r="D33" s="22" t="s">
        <v>1110</v>
      </c>
      <c r="E33" s="22" t="s">
        <v>1111</v>
      </c>
      <c r="F33" s="66">
        <v>43129</v>
      </c>
      <c r="G33" s="67"/>
      <c r="H33" s="67">
        <v>1</v>
      </c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73" t="s">
        <v>114</v>
      </c>
      <c r="AC33" s="73" t="s">
        <v>35</v>
      </c>
      <c r="AD33" s="74" t="s">
        <v>107</v>
      </c>
      <c r="AE33" s="74" t="s">
        <v>36</v>
      </c>
      <c r="AF33" s="75" t="s">
        <v>98</v>
      </c>
      <c r="AG33" s="72">
        <v>239326.64</v>
      </c>
      <c r="AH33" s="74"/>
      <c r="AI33" s="74" t="s">
        <v>115</v>
      </c>
      <c r="AJ33" s="74" t="s">
        <v>116</v>
      </c>
      <c r="AK33" s="74"/>
      <c r="AL33" s="74" t="s">
        <v>117</v>
      </c>
    </row>
    <row r="34" spans="1:38" ht="14.25" x14ac:dyDescent="0.3">
      <c r="A34" s="22">
        <v>32</v>
      </c>
      <c r="B34" s="22">
        <v>10069</v>
      </c>
      <c r="C34" s="22">
        <v>150122</v>
      </c>
      <c r="D34" s="22" t="s">
        <v>1110</v>
      </c>
      <c r="E34" s="22" t="s">
        <v>1111</v>
      </c>
      <c r="F34" s="66">
        <v>43130</v>
      </c>
      <c r="G34" s="67"/>
      <c r="H34" s="67"/>
      <c r="I34" s="67">
        <v>1</v>
      </c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73" t="s">
        <v>118</v>
      </c>
      <c r="AC34" s="73" t="s">
        <v>60</v>
      </c>
      <c r="AD34" s="74" t="s">
        <v>41</v>
      </c>
      <c r="AE34" s="74" t="s">
        <v>20</v>
      </c>
      <c r="AF34" s="75" t="s">
        <v>25</v>
      </c>
      <c r="AG34" s="72">
        <v>1975.94</v>
      </c>
      <c r="AH34" s="74"/>
      <c r="AI34" s="74"/>
      <c r="AJ34" s="74">
        <v>0</v>
      </c>
      <c r="AK34" s="74"/>
      <c r="AL34" s="74"/>
    </row>
    <row r="35" spans="1:38" ht="14.25" x14ac:dyDescent="0.3">
      <c r="A35" s="22">
        <v>33</v>
      </c>
      <c r="B35" s="22">
        <v>10069</v>
      </c>
      <c r="C35" s="22">
        <v>150122</v>
      </c>
      <c r="D35" s="22" t="s">
        <v>1110</v>
      </c>
      <c r="E35" s="22" t="s">
        <v>1111</v>
      </c>
      <c r="F35" s="66">
        <v>43130</v>
      </c>
      <c r="G35" s="67"/>
      <c r="H35" s="67">
        <v>1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73" t="s">
        <v>119</v>
      </c>
      <c r="AC35" s="73" t="s">
        <v>35</v>
      </c>
      <c r="AD35" s="74" t="s">
        <v>24</v>
      </c>
      <c r="AE35" s="74" t="s">
        <v>36</v>
      </c>
      <c r="AF35" s="75" t="s">
        <v>62</v>
      </c>
      <c r="AG35" s="72">
        <v>49520.45</v>
      </c>
      <c r="AH35" s="74"/>
      <c r="AI35" s="88">
        <v>24405</v>
      </c>
      <c r="AJ35" s="74" t="s">
        <v>120</v>
      </c>
      <c r="AK35" s="74"/>
      <c r="AL35" s="74"/>
    </row>
    <row r="36" spans="1:38" ht="14.25" x14ac:dyDescent="0.3">
      <c r="A36" s="22">
        <v>34</v>
      </c>
      <c r="B36" s="22">
        <v>10069</v>
      </c>
      <c r="C36" s="22">
        <v>150122</v>
      </c>
      <c r="D36" s="22" t="s">
        <v>1110</v>
      </c>
      <c r="E36" s="22" t="s">
        <v>1111</v>
      </c>
      <c r="F36" s="66">
        <v>43131</v>
      </c>
      <c r="G36" s="67"/>
      <c r="H36" s="67"/>
      <c r="I36" s="67">
        <v>1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73" t="s">
        <v>121</v>
      </c>
      <c r="AC36" s="73" t="s">
        <v>78</v>
      </c>
      <c r="AD36" s="74" t="s">
        <v>24</v>
      </c>
      <c r="AE36" s="74" t="s">
        <v>80</v>
      </c>
      <c r="AF36" s="75" t="s">
        <v>1082</v>
      </c>
      <c r="AG36" s="72">
        <v>482424.45</v>
      </c>
      <c r="AH36" s="74"/>
      <c r="AI36" s="74" t="s">
        <v>123</v>
      </c>
      <c r="AJ36" s="74" t="s">
        <v>124</v>
      </c>
      <c r="AK36" s="74"/>
      <c r="AL36" s="74" t="s">
        <v>125</v>
      </c>
    </row>
    <row r="37" spans="1:38" ht="14.25" x14ac:dyDescent="0.3">
      <c r="A37" s="22">
        <v>35</v>
      </c>
      <c r="B37" s="22">
        <v>10069</v>
      </c>
      <c r="C37" s="22">
        <v>150122</v>
      </c>
      <c r="D37" s="22" t="s">
        <v>1110</v>
      </c>
      <c r="E37" s="22" t="s">
        <v>1111</v>
      </c>
      <c r="F37" s="66">
        <v>43132</v>
      </c>
      <c r="G37" s="67"/>
      <c r="H37" s="67"/>
      <c r="I37" s="67"/>
      <c r="J37" s="67">
        <v>1</v>
      </c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73" t="s">
        <v>126</v>
      </c>
      <c r="AC37" s="73" t="s">
        <v>127</v>
      </c>
      <c r="AD37" s="74" t="s">
        <v>128</v>
      </c>
      <c r="AE37" s="74" t="s">
        <v>36</v>
      </c>
      <c r="AF37" s="75" t="s">
        <v>129</v>
      </c>
      <c r="AG37" s="72">
        <v>254995.61</v>
      </c>
      <c r="AH37" s="74"/>
      <c r="AI37" s="74" t="s">
        <v>130</v>
      </c>
      <c r="AJ37" s="74" t="s">
        <v>131</v>
      </c>
      <c r="AK37" s="74"/>
      <c r="AL37" s="74"/>
    </row>
    <row r="38" spans="1:38" ht="14.25" x14ac:dyDescent="0.3">
      <c r="A38" s="22">
        <v>36</v>
      </c>
      <c r="B38" s="22">
        <v>10069</v>
      </c>
      <c r="C38" s="22">
        <v>150122</v>
      </c>
      <c r="D38" s="22" t="s">
        <v>1110</v>
      </c>
      <c r="E38" s="22" t="s">
        <v>1111</v>
      </c>
      <c r="F38" s="66">
        <v>43133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73" t="s">
        <v>132</v>
      </c>
      <c r="AC38" s="73" t="s">
        <v>97</v>
      </c>
      <c r="AD38" s="74" t="s">
        <v>41</v>
      </c>
      <c r="AE38" s="74" t="s">
        <v>20</v>
      </c>
      <c r="AF38" s="75" t="s">
        <v>98</v>
      </c>
      <c r="AG38" s="72">
        <v>5281.69</v>
      </c>
      <c r="AH38" s="74"/>
      <c r="AI38" s="74" t="s">
        <v>133</v>
      </c>
      <c r="AJ38" s="74" t="s">
        <v>133</v>
      </c>
      <c r="AK38" s="74"/>
      <c r="AL38" s="74"/>
    </row>
    <row r="39" spans="1:38" ht="14.25" x14ac:dyDescent="0.3">
      <c r="A39" s="22">
        <v>37</v>
      </c>
      <c r="B39" s="22">
        <v>10069</v>
      </c>
      <c r="C39" s="22">
        <v>150122</v>
      </c>
      <c r="D39" s="22" t="s">
        <v>1110</v>
      </c>
      <c r="E39" s="22" t="s">
        <v>1111</v>
      </c>
      <c r="F39" s="66">
        <v>43133</v>
      </c>
      <c r="G39" s="67">
        <v>1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73" t="s">
        <v>135</v>
      </c>
      <c r="AC39" s="73" t="s">
        <v>136</v>
      </c>
      <c r="AD39" s="74" t="s">
        <v>41</v>
      </c>
      <c r="AE39" s="74" t="s">
        <v>20</v>
      </c>
      <c r="AF39" s="75" t="s">
        <v>37</v>
      </c>
      <c r="AG39" s="72">
        <v>22442.080000000002</v>
      </c>
      <c r="AH39" s="74"/>
      <c r="AI39" s="74"/>
      <c r="AJ39" s="74"/>
      <c r="AK39" s="74" t="s">
        <v>137</v>
      </c>
      <c r="AL39" s="74"/>
    </row>
    <row r="40" spans="1:38" ht="14.25" x14ac:dyDescent="0.3">
      <c r="A40" s="22">
        <v>38</v>
      </c>
      <c r="B40" s="22">
        <v>10069</v>
      </c>
      <c r="C40" s="22">
        <v>150122</v>
      </c>
      <c r="D40" s="22" t="s">
        <v>1110</v>
      </c>
      <c r="E40" s="22" t="s">
        <v>1111</v>
      </c>
      <c r="F40" s="66">
        <v>43133</v>
      </c>
      <c r="G40" s="67"/>
      <c r="H40" s="67"/>
      <c r="I40" s="67">
        <v>1</v>
      </c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73" t="s">
        <v>138</v>
      </c>
      <c r="AC40" s="73" t="s">
        <v>78</v>
      </c>
      <c r="AD40" s="74" t="s">
        <v>139</v>
      </c>
      <c r="AE40" s="74" t="s">
        <v>80</v>
      </c>
      <c r="AF40" s="75" t="s">
        <v>25</v>
      </c>
      <c r="AG40" s="72">
        <v>43694.92</v>
      </c>
      <c r="AH40" s="74"/>
      <c r="AI40" s="74"/>
      <c r="AJ40" s="74">
        <v>0</v>
      </c>
      <c r="AK40" s="74"/>
      <c r="AL40" s="74"/>
    </row>
    <row r="41" spans="1:38" ht="14.25" x14ac:dyDescent="0.3">
      <c r="A41" s="22">
        <v>39</v>
      </c>
      <c r="B41" s="22">
        <v>10069</v>
      </c>
      <c r="C41" s="22">
        <v>150122</v>
      </c>
      <c r="D41" s="22" t="s">
        <v>1110</v>
      </c>
      <c r="E41" s="22" t="s">
        <v>1111</v>
      </c>
      <c r="F41" s="66">
        <v>43136</v>
      </c>
      <c r="G41" s="67"/>
      <c r="H41" s="67"/>
      <c r="I41" s="67">
        <v>1</v>
      </c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73" t="s">
        <v>74</v>
      </c>
      <c r="AC41" s="73" t="s">
        <v>140</v>
      </c>
      <c r="AD41" s="74" t="s">
        <v>19</v>
      </c>
      <c r="AE41" s="74" t="s">
        <v>20</v>
      </c>
      <c r="AF41" s="75" t="s">
        <v>141</v>
      </c>
      <c r="AG41" s="72">
        <v>45188.42</v>
      </c>
      <c r="AH41" s="74"/>
      <c r="AI41" s="74" t="s">
        <v>142</v>
      </c>
      <c r="AJ41" s="74" t="s">
        <v>143</v>
      </c>
      <c r="AK41" s="74"/>
      <c r="AL41" s="74"/>
    </row>
    <row r="42" spans="1:38" ht="14.25" x14ac:dyDescent="0.3">
      <c r="A42" s="22">
        <v>40</v>
      </c>
      <c r="B42" s="22">
        <v>10069</v>
      </c>
      <c r="C42" s="22">
        <v>150122</v>
      </c>
      <c r="D42" s="22" t="s">
        <v>1110</v>
      </c>
      <c r="E42" s="22" t="s">
        <v>1111</v>
      </c>
      <c r="F42" s="66">
        <v>43137</v>
      </c>
      <c r="G42" s="67"/>
      <c r="H42" s="67"/>
      <c r="I42" s="67">
        <v>1</v>
      </c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73" t="s">
        <v>145</v>
      </c>
      <c r="AC42" s="73" t="s">
        <v>78</v>
      </c>
      <c r="AD42" s="74" t="s">
        <v>79</v>
      </c>
      <c r="AE42" s="74" t="s">
        <v>80</v>
      </c>
      <c r="AF42" s="75" t="s">
        <v>46</v>
      </c>
      <c r="AG42" s="72">
        <v>63427.81</v>
      </c>
      <c r="AH42" s="74"/>
      <c r="AI42" s="74"/>
      <c r="AJ42" s="74"/>
      <c r="AK42" s="74"/>
      <c r="AL42" s="74"/>
    </row>
    <row r="43" spans="1:38" ht="14.25" x14ac:dyDescent="0.3">
      <c r="A43" s="22">
        <v>41</v>
      </c>
      <c r="B43" s="22">
        <v>10069</v>
      </c>
      <c r="C43" s="22">
        <v>150122</v>
      </c>
      <c r="D43" s="22" t="s">
        <v>1110</v>
      </c>
      <c r="E43" s="22" t="s">
        <v>1111</v>
      </c>
      <c r="F43" s="66">
        <v>43138</v>
      </c>
      <c r="G43" s="67"/>
      <c r="H43" s="67"/>
      <c r="I43" s="67">
        <v>1</v>
      </c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73" t="s">
        <v>146</v>
      </c>
      <c r="AC43" s="73" t="s">
        <v>78</v>
      </c>
      <c r="AD43" s="74" t="s">
        <v>107</v>
      </c>
      <c r="AE43" s="74" t="s">
        <v>36</v>
      </c>
      <c r="AF43" s="75" t="s">
        <v>25</v>
      </c>
      <c r="AG43" s="72">
        <v>10116750.32</v>
      </c>
      <c r="AH43" s="74" t="s">
        <v>147</v>
      </c>
      <c r="AI43" s="74"/>
      <c r="AJ43" s="74"/>
      <c r="AK43" s="74"/>
      <c r="AL43" s="74"/>
    </row>
    <row r="44" spans="1:38" ht="14.25" x14ac:dyDescent="0.3">
      <c r="A44" s="22">
        <v>42</v>
      </c>
      <c r="B44" s="22">
        <v>10069</v>
      </c>
      <c r="C44" s="22">
        <v>150122</v>
      </c>
      <c r="D44" s="22" t="s">
        <v>1110</v>
      </c>
      <c r="E44" s="22" t="s">
        <v>1111</v>
      </c>
      <c r="F44" s="66">
        <v>43139</v>
      </c>
      <c r="G44" s="67">
        <v>1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73" t="s">
        <v>148</v>
      </c>
      <c r="AC44" s="73" t="s">
        <v>97</v>
      </c>
      <c r="AD44" s="74" t="s">
        <v>19</v>
      </c>
      <c r="AE44" s="74" t="s">
        <v>36</v>
      </c>
      <c r="AF44" s="75" t="s">
        <v>149</v>
      </c>
      <c r="AG44" s="72">
        <v>13609.4</v>
      </c>
      <c r="AH44" s="74"/>
      <c r="AI44" s="74" t="s">
        <v>150</v>
      </c>
      <c r="AJ44" s="74" t="s">
        <v>151</v>
      </c>
      <c r="AK44" s="74"/>
      <c r="AL44" s="74"/>
    </row>
    <row r="45" spans="1:38" ht="14.25" x14ac:dyDescent="0.3">
      <c r="A45" s="22">
        <v>43</v>
      </c>
      <c r="B45" s="22">
        <v>10069</v>
      </c>
      <c r="C45" s="22">
        <v>150122</v>
      </c>
      <c r="D45" s="22" t="s">
        <v>1110</v>
      </c>
      <c r="E45" s="22" t="s">
        <v>1111</v>
      </c>
      <c r="F45" s="66">
        <v>43139</v>
      </c>
      <c r="G45" s="67"/>
      <c r="H45" s="67"/>
      <c r="I45" s="67">
        <v>1</v>
      </c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73" t="s">
        <v>152</v>
      </c>
      <c r="AC45" s="73" t="s">
        <v>78</v>
      </c>
      <c r="AD45" s="74" t="s">
        <v>19</v>
      </c>
      <c r="AE45" s="74" t="s">
        <v>36</v>
      </c>
      <c r="AF45" s="75" t="s">
        <v>153</v>
      </c>
      <c r="AG45" s="72">
        <v>2143033.0099999998</v>
      </c>
      <c r="AH45" s="74"/>
      <c r="AI45" s="74" t="s">
        <v>154</v>
      </c>
      <c r="AJ45" s="74" t="s">
        <v>155</v>
      </c>
      <c r="AK45" s="74"/>
      <c r="AL45" s="74" t="s">
        <v>156</v>
      </c>
    </row>
    <row r="46" spans="1:38" ht="14.25" x14ac:dyDescent="0.3">
      <c r="A46" s="22">
        <v>44</v>
      </c>
      <c r="B46" s="22">
        <v>10069</v>
      </c>
      <c r="C46" s="22">
        <v>150122</v>
      </c>
      <c r="D46" s="22" t="s">
        <v>1110</v>
      </c>
      <c r="E46" s="22" t="s">
        <v>1111</v>
      </c>
      <c r="F46" s="66">
        <v>43139</v>
      </c>
      <c r="G46" s="67"/>
      <c r="H46" s="67"/>
      <c r="I46" s="67"/>
      <c r="J46" s="67">
        <v>1</v>
      </c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73" t="s">
        <v>157</v>
      </c>
      <c r="AC46" s="73" t="s">
        <v>45</v>
      </c>
      <c r="AD46" s="74" t="s">
        <v>19</v>
      </c>
      <c r="AE46" s="74" t="s">
        <v>36</v>
      </c>
      <c r="AF46" s="75" t="s">
        <v>75</v>
      </c>
      <c r="AG46" s="72">
        <v>14223781.02</v>
      </c>
      <c r="AH46" s="74" t="s">
        <v>158</v>
      </c>
      <c r="AI46" s="74"/>
      <c r="AJ46" s="74"/>
      <c r="AK46" s="74"/>
      <c r="AL46" s="74"/>
    </row>
    <row r="47" spans="1:38" ht="14.25" x14ac:dyDescent="0.3">
      <c r="A47" s="22">
        <v>45</v>
      </c>
      <c r="B47" s="22">
        <v>10069</v>
      </c>
      <c r="C47" s="22">
        <v>150122</v>
      </c>
      <c r="D47" s="22" t="s">
        <v>1110</v>
      </c>
      <c r="E47" s="22" t="s">
        <v>1111</v>
      </c>
      <c r="F47" s="66">
        <v>43139</v>
      </c>
      <c r="G47" s="67"/>
      <c r="H47" s="67"/>
      <c r="I47" s="67">
        <v>1</v>
      </c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73" t="s">
        <v>159</v>
      </c>
      <c r="AC47" s="73" t="s">
        <v>97</v>
      </c>
      <c r="AD47" s="74" t="s">
        <v>160</v>
      </c>
      <c r="AE47" s="74" t="s">
        <v>20</v>
      </c>
      <c r="AF47" s="75" t="s">
        <v>417</v>
      </c>
      <c r="AG47" s="72">
        <v>342505.84</v>
      </c>
      <c r="AH47" s="74"/>
      <c r="AI47" s="74"/>
      <c r="AJ47" s="74" t="s">
        <v>161</v>
      </c>
      <c r="AK47" s="74"/>
      <c r="AL47" s="74"/>
    </row>
    <row r="48" spans="1:38" ht="14.25" x14ac:dyDescent="0.3">
      <c r="A48" s="22">
        <v>46</v>
      </c>
      <c r="B48" s="22">
        <v>10069</v>
      </c>
      <c r="C48" s="22">
        <v>150122</v>
      </c>
      <c r="D48" s="22" t="s">
        <v>1110</v>
      </c>
      <c r="E48" s="22" t="s">
        <v>1111</v>
      </c>
      <c r="F48" s="66">
        <v>43139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>
        <v>1</v>
      </c>
      <c r="X48" s="67"/>
      <c r="Y48" s="67"/>
      <c r="Z48" s="67"/>
      <c r="AA48" s="67"/>
      <c r="AB48" s="73" t="s">
        <v>162</v>
      </c>
      <c r="AC48" s="73" t="s">
        <v>35</v>
      </c>
      <c r="AD48" s="74" t="s">
        <v>24</v>
      </c>
      <c r="AE48" s="74" t="s">
        <v>36</v>
      </c>
      <c r="AF48" s="75" t="s">
        <v>37</v>
      </c>
      <c r="AG48" s="72">
        <v>237370.55</v>
      </c>
      <c r="AH48" s="74"/>
      <c r="AI48" s="74"/>
      <c r="AJ48" s="74"/>
      <c r="AK48" s="74" t="s">
        <v>163</v>
      </c>
      <c r="AL48" s="74"/>
    </row>
    <row r="49" spans="1:38" ht="14.25" x14ac:dyDescent="0.3">
      <c r="A49" s="22">
        <v>47</v>
      </c>
      <c r="B49" s="22">
        <v>10069</v>
      </c>
      <c r="C49" s="22">
        <v>150122</v>
      </c>
      <c r="D49" s="22" t="s">
        <v>1110</v>
      </c>
      <c r="E49" s="22" t="s">
        <v>1111</v>
      </c>
      <c r="F49" s="66">
        <v>43140</v>
      </c>
      <c r="G49" s="67"/>
      <c r="H49" s="67"/>
      <c r="I49" s="67">
        <v>1</v>
      </c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73" t="s">
        <v>164</v>
      </c>
      <c r="AC49" s="73" t="s">
        <v>165</v>
      </c>
      <c r="AD49" s="74" t="s">
        <v>41</v>
      </c>
      <c r="AE49" s="74" t="s">
        <v>20</v>
      </c>
      <c r="AF49" s="75" t="s">
        <v>25</v>
      </c>
      <c r="AG49" s="72">
        <v>2733663.47</v>
      </c>
      <c r="AH49" s="74" t="s">
        <v>166</v>
      </c>
      <c r="AI49" s="74"/>
      <c r="AJ49" s="74"/>
      <c r="AK49" s="74"/>
      <c r="AL49" s="74"/>
    </row>
    <row r="50" spans="1:38" ht="14.25" x14ac:dyDescent="0.3">
      <c r="A50" s="22">
        <v>48</v>
      </c>
      <c r="B50" s="22">
        <v>10069</v>
      </c>
      <c r="C50" s="22">
        <v>150122</v>
      </c>
      <c r="D50" s="22" t="s">
        <v>1110</v>
      </c>
      <c r="E50" s="22" t="s">
        <v>1111</v>
      </c>
      <c r="F50" s="66">
        <v>43143</v>
      </c>
      <c r="G50" s="67"/>
      <c r="H50" s="67">
        <v>1</v>
      </c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73" t="s">
        <v>167</v>
      </c>
      <c r="AC50" s="73" t="s">
        <v>168</v>
      </c>
      <c r="AD50" s="74" t="s">
        <v>41</v>
      </c>
      <c r="AE50" s="74" t="s">
        <v>20</v>
      </c>
      <c r="AF50" s="75" t="s">
        <v>21</v>
      </c>
      <c r="AG50" s="72">
        <v>172104.31</v>
      </c>
      <c r="AH50" s="74"/>
      <c r="AI50" s="74" t="s">
        <v>169</v>
      </c>
      <c r="AJ50" s="74" t="s">
        <v>170</v>
      </c>
      <c r="AK50" s="74"/>
      <c r="AL50" s="91">
        <v>43230</v>
      </c>
    </row>
    <row r="51" spans="1:38" ht="14.25" x14ac:dyDescent="0.3">
      <c r="A51" s="22">
        <v>49</v>
      </c>
      <c r="B51" s="22">
        <v>10069</v>
      </c>
      <c r="C51" s="22">
        <v>150122</v>
      </c>
      <c r="D51" s="22" t="s">
        <v>1110</v>
      </c>
      <c r="E51" s="22" t="s">
        <v>1111</v>
      </c>
      <c r="F51" s="66">
        <v>43143</v>
      </c>
      <c r="G51" s="67"/>
      <c r="H51" s="67">
        <v>1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73" t="s">
        <v>171</v>
      </c>
      <c r="AC51" s="73" t="s">
        <v>136</v>
      </c>
      <c r="AD51" s="74" t="s">
        <v>41</v>
      </c>
      <c r="AE51" s="74" t="s">
        <v>20</v>
      </c>
      <c r="AF51" s="75" t="s">
        <v>85</v>
      </c>
      <c r="AG51" s="72">
        <v>107307.75</v>
      </c>
      <c r="AH51" s="74"/>
      <c r="AI51" s="74"/>
      <c r="AJ51" s="74"/>
      <c r="AK51" s="74" t="s">
        <v>172</v>
      </c>
      <c r="AL51" s="74"/>
    </row>
    <row r="52" spans="1:38" ht="14.25" x14ac:dyDescent="0.3">
      <c r="A52" s="22">
        <v>50</v>
      </c>
      <c r="B52" s="22">
        <v>10069</v>
      </c>
      <c r="C52" s="22">
        <v>150122</v>
      </c>
      <c r="D52" s="22" t="s">
        <v>1110</v>
      </c>
      <c r="E52" s="22" t="s">
        <v>1111</v>
      </c>
      <c r="F52" s="66">
        <v>43143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73" t="s">
        <v>106</v>
      </c>
      <c r="AC52" s="73" t="s">
        <v>78</v>
      </c>
      <c r="AD52" s="74" t="s">
        <v>24</v>
      </c>
      <c r="AE52" s="74" t="s">
        <v>80</v>
      </c>
      <c r="AF52" s="75" t="s">
        <v>25</v>
      </c>
      <c r="AG52" s="72">
        <v>20587.37</v>
      </c>
      <c r="AH52" s="74"/>
      <c r="AI52" s="74"/>
      <c r="AJ52" s="74"/>
      <c r="AK52" s="74"/>
      <c r="AL52" s="74"/>
    </row>
    <row r="53" spans="1:38" ht="14.25" x14ac:dyDescent="0.3">
      <c r="A53" s="22">
        <v>51</v>
      </c>
      <c r="B53" s="22">
        <v>10069</v>
      </c>
      <c r="C53" s="22">
        <v>150122</v>
      </c>
      <c r="D53" s="22" t="s">
        <v>1110</v>
      </c>
      <c r="E53" s="22" t="s">
        <v>1111</v>
      </c>
      <c r="F53" s="66">
        <v>43144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73" t="s">
        <v>173</v>
      </c>
      <c r="AC53" s="73" t="s">
        <v>174</v>
      </c>
      <c r="AD53" s="74" t="s">
        <v>24</v>
      </c>
      <c r="AE53" s="74" t="s">
        <v>20</v>
      </c>
      <c r="AF53" s="75" t="s">
        <v>25</v>
      </c>
      <c r="AG53" s="72">
        <v>2963249.9</v>
      </c>
      <c r="AH53" s="74"/>
      <c r="AI53" s="74"/>
      <c r="AJ53" s="74"/>
      <c r="AK53" s="74"/>
      <c r="AL53" s="74"/>
    </row>
    <row r="54" spans="1:38" ht="14.25" x14ac:dyDescent="0.3">
      <c r="A54" s="22">
        <v>52</v>
      </c>
      <c r="B54" s="22">
        <v>10069</v>
      </c>
      <c r="C54" s="22">
        <v>150122</v>
      </c>
      <c r="D54" s="22" t="s">
        <v>1110</v>
      </c>
      <c r="E54" s="22" t="s">
        <v>1111</v>
      </c>
      <c r="F54" s="66">
        <v>43144</v>
      </c>
      <c r="G54" s="67">
        <v>1</v>
      </c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73" t="s">
        <v>175</v>
      </c>
      <c r="AC54" s="73" t="s">
        <v>78</v>
      </c>
      <c r="AD54" s="74" t="s">
        <v>19</v>
      </c>
      <c r="AE54" s="74" t="s">
        <v>80</v>
      </c>
      <c r="AF54" s="75" t="s">
        <v>37</v>
      </c>
      <c r="AG54" s="72">
        <v>126466.45</v>
      </c>
      <c r="AH54" s="74"/>
      <c r="AI54" s="74"/>
      <c r="AJ54" s="74"/>
      <c r="AK54" s="74" t="s">
        <v>176</v>
      </c>
      <c r="AL54" s="74"/>
    </row>
    <row r="55" spans="1:38" ht="14.25" x14ac:dyDescent="0.3">
      <c r="A55" s="22">
        <v>53</v>
      </c>
      <c r="B55" s="22">
        <v>10069</v>
      </c>
      <c r="C55" s="22">
        <v>150122</v>
      </c>
      <c r="D55" s="22" t="s">
        <v>1110</v>
      </c>
      <c r="E55" s="22" t="s">
        <v>1111</v>
      </c>
      <c r="F55" s="66">
        <v>43144</v>
      </c>
      <c r="G55" s="67"/>
      <c r="H55" s="67"/>
      <c r="I55" s="67">
        <v>1</v>
      </c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73" t="s">
        <v>177</v>
      </c>
      <c r="AC55" s="73"/>
      <c r="AD55" s="74" t="s">
        <v>107</v>
      </c>
      <c r="AE55" s="74" t="s">
        <v>36</v>
      </c>
      <c r="AF55" s="75" t="s">
        <v>25</v>
      </c>
      <c r="AG55" s="72">
        <v>5574587.7699999996</v>
      </c>
      <c r="AH55" s="89">
        <v>1194557</v>
      </c>
      <c r="AI55" s="74"/>
      <c r="AJ55" s="74"/>
      <c r="AK55" s="74"/>
      <c r="AL55" s="74"/>
    </row>
    <row r="56" spans="1:38" ht="14.25" x14ac:dyDescent="0.3">
      <c r="A56" s="22">
        <v>54</v>
      </c>
      <c r="B56" s="22">
        <v>10069</v>
      </c>
      <c r="C56" s="22">
        <v>150122</v>
      </c>
      <c r="D56" s="22" t="s">
        <v>1110</v>
      </c>
      <c r="E56" s="22" t="s">
        <v>1111</v>
      </c>
      <c r="F56" s="66">
        <v>43145</v>
      </c>
      <c r="G56" s="67"/>
      <c r="H56" s="67"/>
      <c r="I56" s="67">
        <v>1</v>
      </c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73" t="s">
        <v>178</v>
      </c>
      <c r="AC56" s="73"/>
      <c r="AD56" s="74" t="s">
        <v>71</v>
      </c>
      <c r="AE56" s="74" t="s">
        <v>36</v>
      </c>
      <c r="AF56" s="75" t="s">
        <v>46</v>
      </c>
      <c r="AG56" s="72">
        <v>1050257.32</v>
      </c>
      <c r="AH56" s="74" t="s">
        <v>179</v>
      </c>
      <c r="AI56" s="74"/>
      <c r="AJ56" s="74"/>
      <c r="AK56" s="74"/>
      <c r="AL56" s="74"/>
    </row>
    <row r="57" spans="1:38" ht="14.25" x14ac:dyDescent="0.3">
      <c r="A57" s="22">
        <v>55</v>
      </c>
      <c r="B57" s="22">
        <v>10069</v>
      </c>
      <c r="C57" s="22">
        <v>150122</v>
      </c>
      <c r="D57" s="22" t="s">
        <v>1110</v>
      </c>
      <c r="E57" s="22" t="s">
        <v>1111</v>
      </c>
      <c r="F57" s="66">
        <v>43145</v>
      </c>
      <c r="G57" s="67">
        <v>1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73" t="s">
        <v>180</v>
      </c>
      <c r="AC57" s="73" t="s">
        <v>78</v>
      </c>
      <c r="AD57" s="74" t="s">
        <v>24</v>
      </c>
      <c r="AE57" s="74" t="s">
        <v>80</v>
      </c>
      <c r="AF57" s="75" t="s">
        <v>37</v>
      </c>
      <c r="AG57" s="72">
        <v>66077.34</v>
      </c>
      <c r="AH57" s="74"/>
      <c r="AI57" s="74"/>
      <c r="AJ57" s="74"/>
      <c r="AK57" s="74" t="s">
        <v>181</v>
      </c>
      <c r="AL57" s="74"/>
    </row>
    <row r="58" spans="1:38" ht="14.25" x14ac:dyDescent="0.3">
      <c r="A58" s="22">
        <v>56</v>
      </c>
      <c r="B58" s="22">
        <v>10069</v>
      </c>
      <c r="C58" s="22">
        <v>150122</v>
      </c>
      <c r="D58" s="22" t="s">
        <v>1110</v>
      </c>
      <c r="E58" s="22" t="s">
        <v>1111</v>
      </c>
      <c r="F58" s="66">
        <v>43145</v>
      </c>
      <c r="G58" s="67">
        <v>1</v>
      </c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73" t="s">
        <v>182</v>
      </c>
      <c r="AC58" s="73" t="s">
        <v>183</v>
      </c>
      <c r="AD58" s="74" t="s">
        <v>71</v>
      </c>
      <c r="AE58" s="74" t="s">
        <v>36</v>
      </c>
      <c r="AF58" s="75" t="s">
        <v>37</v>
      </c>
      <c r="AG58" s="72">
        <v>31255.56</v>
      </c>
      <c r="AH58" s="74"/>
      <c r="AI58" s="74"/>
      <c r="AJ58" s="74"/>
      <c r="AK58" s="74" t="s">
        <v>184</v>
      </c>
      <c r="AL58" s="74"/>
    </row>
    <row r="59" spans="1:38" ht="14.25" x14ac:dyDescent="0.3">
      <c r="A59" s="22">
        <v>57</v>
      </c>
      <c r="B59" s="22">
        <v>10069</v>
      </c>
      <c r="C59" s="22">
        <v>150122</v>
      </c>
      <c r="D59" s="22" t="s">
        <v>1110</v>
      </c>
      <c r="E59" s="22" t="s">
        <v>1111</v>
      </c>
      <c r="F59" s="66">
        <v>43145</v>
      </c>
      <c r="G59" s="67"/>
      <c r="H59" s="67"/>
      <c r="I59" s="67">
        <v>1</v>
      </c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73" t="s">
        <v>159</v>
      </c>
      <c r="AC59" s="73" t="s">
        <v>97</v>
      </c>
      <c r="AD59" s="74" t="s">
        <v>160</v>
      </c>
      <c r="AE59" s="74" t="s">
        <v>20</v>
      </c>
      <c r="AF59" s="75" t="s">
        <v>417</v>
      </c>
      <c r="AG59" s="72">
        <v>361807.16</v>
      </c>
      <c r="AH59" s="74"/>
      <c r="AI59" s="74" t="s">
        <v>185</v>
      </c>
      <c r="AJ59" s="74" t="s">
        <v>186</v>
      </c>
      <c r="AK59" s="74"/>
      <c r="AL59" s="74"/>
    </row>
    <row r="60" spans="1:38" ht="14.25" x14ac:dyDescent="0.3">
      <c r="A60" s="22">
        <v>58</v>
      </c>
      <c r="B60" s="22">
        <v>10069</v>
      </c>
      <c r="C60" s="22">
        <v>150122</v>
      </c>
      <c r="D60" s="22" t="s">
        <v>1110</v>
      </c>
      <c r="E60" s="22" t="s">
        <v>1111</v>
      </c>
      <c r="F60" s="66">
        <v>43146</v>
      </c>
      <c r="G60" s="67"/>
      <c r="H60" s="67"/>
      <c r="I60" s="67"/>
      <c r="J60" s="67">
        <v>1</v>
      </c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73" t="s">
        <v>187</v>
      </c>
      <c r="AC60" s="73" t="s">
        <v>188</v>
      </c>
      <c r="AD60" s="74" t="s">
        <v>102</v>
      </c>
      <c r="AE60" s="74" t="s">
        <v>20</v>
      </c>
      <c r="AF60" s="75" t="s">
        <v>189</v>
      </c>
      <c r="AG60" s="72">
        <v>396730.33</v>
      </c>
      <c r="AH60" s="74"/>
      <c r="AI60" s="74" t="s">
        <v>190</v>
      </c>
      <c r="AJ60" s="74"/>
      <c r="AK60" s="74"/>
      <c r="AL60" s="74"/>
    </row>
    <row r="61" spans="1:38" ht="14.25" x14ac:dyDescent="0.3">
      <c r="A61" s="22">
        <v>59</v>
      </c>
      <c r="B61" s="22">
        <v>10069</v>
      </c>
      <c r="C61" s="22">
        <v>150122</v>
      </c>
      <c r="D61" s="22" t="s">
        <v>1110</v>
      </c>
      <c r="E61" s="22" t="s">
        <v>1111</v>
      </c>
      <c r="F61" s="66">
        <v>43146</v>
      </c>
      <c r="G61" s="67"/>
      <c r="H61" s="67">
        <v>1</v>
      </c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73" t="s">
        <v>191</v>
      </c>
      <c r="AC61" s="73" t="s">
        <v>127</v>
      </c>
      <c r="AD61" s="74" t="s">
        <v>24</v>
      </c>
      <c r="AE61" s="74" t="s">
        <v>36</v>
      </c>
      <c r="AF61" s="75" t="s">
        <v>25</v>
      </c>
      <c r="AG61" s="72">
        <v>10617.8</v>
      </c>
      <c r="AH61" s="74"/>
      <c r="AI61" s="74" t="s">
        <v>192</v>
      </c>
      <c r="AJ61" s="91">
        <v>43253</v>
      </c>
      <c r="AK61" s="74"/>
      <c r="AL61" s="74"/>
    </row>
    <row r="62" spans="1:38" ht="14.25" x14ac:dyDescent="0.3">
      <c r="A62" s="22">
        <v>60</v>
      </c>
      <c r="B62" s="22">
        <v>10069</v>
      </c>
      <c r="C62" s="22">
        <v>150122</v>
      </c>
      <c r="D62" s="22" t="s">
        <v>1110</v>
      </c>
      <c r="E62" s="22" t="s">
        <v>1111</v>
      </c>
      <c r="F62" s="66">
        <v>43147</v>
      </c>
      <c r="G62" s="67"/>
      <c r="H62" s="67">
        <v>1</v>
      </c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73" t="s">
        <v>193</v>
      </c>
      <c r="AC62" s="73" t="s">
        <v>45</v>
      </c>
      <c r="AD62" s="74" t="s">
        <v>24</v>
      </c>
      <c r="AE62" s="74" t="s">
        <v>36</v>
      </c>
      <c r="AF62" s="75" t="s">
        <v>21</v>
      </c>
      <c r="AG62" s="72">
        <v>99400</v>
      </c>
      <c r="AH62" s="74"/>
      <c r="AI62" s="74">
        <v>79</v>
      </c>
      <c r="AJ62" s="74">
        <v>40</v>
      </c>
      <c r="AK62" s="74"/>
      <c r="AL62" s="74"/>
    </row>
    <row r="63" spans="1:38" ht="14.25" x14ac:dyDescent="0.3">
      <c r="A63" s="22">
        <v>61</v>
      </c>
      <c r="B63" s="22">
        <v>10069</v>
      </c>
      <c r="C63" s="22">
        <v>150122</v>
      </c>
      <c r="D63" s="22" t="s">
        <v>1110</v>
      </c>
      <c r="E63" s="22" t="s">
        <v>1111</v>
      </c>
      <c r="F63" s="66">
        <v>43147</v>
      </c>
      <c r="G63" s="67"/>
      <c r="H63" s="67">
        <v>1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73" t="s">
        <v>194</v>
      </c>
      <c r="AC63" s="73" t="s">
        <v>58</v>
      </c>
      <c r="AD63" s="74" t="s">
        <v>41</v>
      </c>
      <c r="AE63" s="74" t="s">
        <v>36</v>
      </c>
      <c r="AF63" s="75" t="s">
        <v>21</v>
      </c>
      <c r="AG63" s="72">
        <v>72277.759999999995</v>
      </c>
      <c r="AH63" s="74"/>
      <c r="AI63" s="74" t="s">
        <v>195</v>
      </c>
      <c r="AJ63" s="74">
        <f>54.86+47.65</f>
        <v>102.50999999999999</v>
      </c>
      <c r="AK63" s="74"/>
      <c r="AL63" s="74" t="s">
        <v>196</v>
      </c>
    </row>
    <row r="64" spans="1:38" ht="14.25" x14ac:dyDescent="0.3">
      <c r="A64" s="22">
        <v>62</v>
      </c>
      <c r="B64" s="22">
        <v>10069</v>
      </c>
      <c r="C64" s="22">
        <v>150122</v>
      </c>
      <c r="D64" s="22" t="s">
        <v>1110</v>
      </c>
      <c r="E64" s="22" t="s">
        <v>1111</v>
      </c>
      <c r="F64" s="66">
        <v>43150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>
        <v>1</v>
      </c>
      <c r="Z64" s="67"/>
      <c r="AA64" s="67"/>
      <c r="AB64" s="73" t="s">
        <v>197</v>
      </c>
      <c r="AC64" s="73" t="s">
        <v>35</v>
      </c>
      <c r="AD64" s="74" t="s">
        <v>24</v>
      </c>
      <c r="AE64" s="74" t="s">
        <v>36</v>
      </c>
      <c r="AF64" s="75" t="s">
        <v>25</v>
      </c>
      <c r="AG64" s="72">
        <v>698070.92</v>
      </c>
      <c r="AH64" s="74" t="s">
        <v>198</v>
      </c>
      <c r="AI64" s="74"/>
      <c r="AJ64" s="74"/>
      <c r="AK64" s="74"/>
      <c r="AL64" s="74"/>
    </row>
    <row r="65" spans="1:38" ht="14.25" x14ac:dyDescent="0.3">
      <c r="A65" s="22">
        <v>63</v>
      </c>
      <c r="B65" s="22">
        <v>10069</v>
      </c>
      <c r="C65" s="22">
        <v>150122</v>
      </c>
      <c r="D65" s="22" t="s">
        <v>1110</v>
      </c>
      <c r="E65" s="22" t="s">
        <v>1111</v>
      </c>
      <c r="F65" s="66">
        <v>43150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73" t="s">
        <v>199</v>
      </c>
      <c r="AC65" s="73" t="s">
        <v>78</v>
      </c>
      <c r="AD65" s="74" t="s">
        <v>107</v>
      </c>
      <c r="AE65" s="74" t="s">
        <v>36</v>
      </c>
      <c r="AF65" s="75" t="s">
        <v>25</v>
      </c>
      <c r="AG65" s="72">
        <v>230000</v>
      </c>
      <c r="AH65" s="74"/>
      <c r="AI65" s="74"/>
      <c r="AJ65" s="74"/>
      <c r="AK65" s="74"/>
      <c r="AL65" s="74"/>
    </row>
    <row r="66" spans="1:38" ht="14.25" x14ac:dyDescent="0.3">
      <c r="A66" s="22">
        <v>64</v>
      </c>
      <c r="B66" s="22">
        <v>10069</v>
      </c>
      <c r="C66" s="22">
        <v>150122</v>
      </c>
      <c r="D66" s="22" t="s">
        <v>1110</v>
      </c>
      <c r="E66" s="22" t="s">
        <v>1111</v>
      </c>
      <c r="F66" s="66">
        <v>43150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73" t="s">
        <v>74</v>
      </c>
      <c r="AC66" s="73" t="s">
        <v>18</v>
      </c>
      <c r="AD66" s="74" t="s">
        <v>19</v>
      </c>
      <c r="AE66" s="74" t="s">
        <v>20</v>
      </c>
      <c r="AF66" s="75" t="s">
        <v>1081</v>
      </c>
      <c r="AG66" s="72">
        <v>129957.87</v>
      </c>
      <c r="AH66" s="74"/>
      <c r="AI66" s="74"/>
      <c r="AJ66" s="74"/>
      <c r="AK66" s="74"/>
      <c r="AL66" s="74"/>
    </row>
    <row r="67" spans="1:38" ht="14.25" x14ac:dyDescent="0.3">
      <c r="A67" s="22">
        <v>65</v>
      </c>
      <c r="B67" s="22">
        <v>10069</v>
      </c>
      <c r="C67" s="22">
        <v>150122</v>
      </c>
      <c r="D67" s="22" t="s">
        <v>1110</v>
      </c>
      <c r="E67" s="22" t="s">
        <v>1111</v>
      </c>
      <c r="F67" s="66">
        <v>43151</v>
      </c>
      <c r="G67" s="67">
        <v>1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73" t="s">
        <v>197</v>
      </c>
      <c r="AC67" s="73" t="s">
        <v>35</v>
      </c>
      <c r="AD67" s="74" t="s">
        <v>24</v>
      </c>
      <c r="AE67" s="74" t="s">
        <v>36</v>
      </c>
      <c r="AF67" s="75" t="s">
        <v>21</v>
      </c>
      <c r="AG67" s="72">
        <v>15469.85</v>
      </c>
      <c r="AH67" s="74"/>
      <c r="AI67" s="74" t="s">
        <v>200</v>
      </c>
      <c r="AJ67" s="74" t="s">
        <v>201</v>
      </c>
      <c r="AK67" s="74"/>
      <c r="AL67" s="74" t="s">
        <v>202</v>
      </c>
    </row>
    <row r="68" spans="1:38" ht="14.25" x14ac:dyDescent="0.3">
      <c r="A68" s="22">
        <v>66</v>
      </c>
      <c r="B68" s="22">
        <v>10069</v>
      </c>
      <c r="C68" s="22">
        <v>150122</v>
      </c>
      <c r="D68" s="22" t="s">
        <v>1110</v>
      </c>
      <c r="E68" s="22" t="s">
        <v>1111</v>
      </c>
      <c r="F68" s="66">
        <v>43151</v>
      </c>
      <c r="G68" s="67"/>
      <c r="H68" s="67"/>
      <c r="I68" s="67"/>
      <c r="J68" s="67">
        <v>1</v>
      </c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73" t="s">
        <v>203</v>
      </c>
      <c r="AC68" s="73" t="s">
        <v>35</v>
      </c>
      <c r="AD68" s="74" t="s">
        <v>19</v>
      </c>
      <c r="AE68" s="74" t="s">
        <v>36</v>
      </c>
      <c r="AF68" s="75" t="s">
        <v>1081</v>
      </c>
      <c r="AG68" s="72">
        <v>1977159.7</v>
      </c>
      <c r="AH68" s="74"/>
      <c r="AI68" s="74" t="s">
        <v>204</v>
      </c>
      <c r="AJ68" s="74" t="s">
        <v>205</v>
      </c>
      <c r="AK68" s="74"/>
      <c r="AL68" s="74" t="s">
        <v>206</v>
      </c>
    </row>
    <row r="69" spans="1:38" ht="14.25" x14ac:dyDescent="0.3">
      <c r="A69" s="22">
        <v>67</v>
      </c>
      <c r="B69" s="22">
        <v>10069</v>
      </c>
      <c r="C69" s="22">
        <v>150122</v>
      </c>
      <c r="D69" s="22" t="s">
        <v>1110</v>
      </c>
      <c r="E69" s="22" t="s">
        <v>1111</v>
      </c>
      <c r="F69" s="66">
        <v>43151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>
        <v>1</v>
      </c>
      <c r="V69" s="67"/>
      <c r="W69" s="67"/>
      <c r="X69" s="67"/>
      <c r="Y69" s="67"/>
      <c r="Z69" s="67"/>
      <c r="AA69" s="67"/>
      <c r="AB69" s="73" t="s">
        <v>207</v>
      </c>
      <c r="AC69" s="73" t="s">
        <v>78</v>
      </c>
      <c r="AD69" s="74" t="s">
        <v>24</v>
      </c>
      <c r="AE69" s="74" t="s">
        <v>36</v>
      </c>
      <c r="AF69" s="75" t="s">
        <v>25</v>
      </c>
      <c r="AG69" s="72">
        <v>42478.03</v>
      </c>
      <c r="AH69" s="74" t="s">
        <v>208</v>
      </c>
      <c r="AI69" s="74"/>
      <c r="AJ69" s="74"/>
      <c r="AK69" s="74"/>
      <c r="AL69" s="74"/>
    </row>
    <row r="70" spans="1:38" ht="14.25" x14ac:dyDescent="0.3">
      <c r="A70" s="22">
        <v>68</v>
      </c>
      <c r="B70" s="22">
        <v>10069</v>
      </c>
      <c r="C70" s="22">
        <v>150122</v>
      </c>
      <c r="D70" s="22" t="s">
        <v>1110</v>
      </c>
      <c r="E70" s="22" t="s">
        <v>1111</v>
      </c>
      <c r="F70" s="66">
        <v>43152</v>
      </c>
      <c r="G70" s="67">
        <v>1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73" t="s">
        <v>209</v>
      </c>
      <c r="AC70" s="73" t="s">
        <v>210</v>
      </c>
      <c r="AD70" s="74" t="s">
        <v>41</v>
      </c>
      <c r="AE70" s="74" t="s">
        <v>36</v>
      </c>
      <c r="AF70" s="75" t="s">
        <v>21</v>
      </c>
      <c r="AG70" s="72">
        <v>29728.93</v>
      </c>
      <c r="AH70" s="74"/>
      <c r="AI70" s="74" t="s">
        <v>211</v>
      </c>
      <c r="AJ70" s="74" t="s">
        <v>212</v>
      </c>
      <c r="AK70" s="74"/>
      <c r="AL70" s="74"/>
    </row>
    <row r="71" spans="1:38" ht="14.25" x14ac:dyDescent="0.3">
      <c r="A71" s="22">
        <v>69</v>
      </c>
      <c r="B71" s="22">
        <v>10069</v>
      </c>
      <c r="C71" s="22">
        <v>150122</v>
      </c>
      <c r="D71" s="22" t="s">
        <v>1110</v>
      </c>
      <c r="E71" s="22" t="s">
        <v>1111</v>
      </c>
      <c r="F71" s="66">
        <v>43152</v>
      </c>
      <c r="G71" s="67"/>
      <c r="H71" s="67">
        <v>1</v>
      </c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73" t="s">
        <v>213</v>
      </c>
      <c r="AC71" s="73" t="s">
        <v>97</v>
      </c>
      <c r="AD71" s="74" t="s">
        <v>19</v>
      </c>
      <c r="AE71" s="74" t="s">
        <v>20</v>
      </c>
      <c r="AF71" s="75" t="s">
        <v>1083</v>
      </c>
      <c r="AG71" s="72">
        <v>3000</v>
      </c>
      <c r="AH71" s="74"/>
      <c r="AI71" s="74"/>
      <c r="AJ71" s="74"/>
      <c r="AK71" s="74"/>
      <c r="AL71" s="74"/>
    </row>
    <row r="72" spans="1:38" ht="14.25" x14ac:dyDescent="0.3">
      <c r="A72" s="22">
        <v>70</v>
      </c>
      <c r="B72" s="22">
        <v>10069</v>
      </c>
      <c r="C72" s="22">
        <v>150122</v>
      </c>
      <c r="D72" s="22" t="s">
        <v>1110</v>
      </c>
      <c r="E72" s="22" t="s">
        <v>1111</v>
      </c>
      <c r="F72" s="66">
        <v>43153</v>
      </c>
      <c r="G72" s="67"/>
      <c r="H72" s="67"/>
      <c r="I72" s="67"/>
      <c r="J72" s="67">
        <v>1</v>
      </c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73" t="s">
        <v>214</v>
      </c>
      <c r="AC72" s="73" t="s">
        <v>35</v>
      </c>
      <c r="AD72" s="74" t="s">
        <v>19</v>
      </c>
      <c r="AE72" s="74" t="s">
        <v>36</v>
      </c>
      <c r="AF72" s="75" t="s">
        <v>75</v>
      </c>
      <c r="AG72" s="72">
        <v>22905</v>
      </c>
      <c r="AH72" s="74"/>
      <c r="AI72" s="74"/>
      <c r="AJ72" s="74" t="s">
        <v>215</v>
      </c>
      <c r="AK72" s="74"/>
      <c r="AL72" s="74"/>
    </row>
    <row r="73" spans="1:38" ht="14.25" x14ac:dyDescent="0.3">
      <c r="A73" s="22">
        <v>71</v>
      </c>
      <c r="B73" s="22">
        <v>10069</v>
      </c>
      <c r="C73" s="22">
        <v>150122</v>
      </c>
      <c r="D73" s="22" t="s">
        <v>1110</v>
      </c>
      <c r="E73" s="22" t="s">
        <v>1111</v>
      </c>
      <c r="F73" s="66">
        <v>43153</v>
      </c>
      <c r="G73" s="67"/>
      <c r="H73" s="67">
        <v>1</v>
      </c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73" t="s">
        <v>74</v>
      </c>
      <c r="AC73" s="73" t="s">
        <v>168</v>
      </c>
      <c r="AD73" s="74" t="s">
        <v>19</v>
      </c>
      <c r="AE73" s="74" t="s">
        <v>20</v>
      </c>
      <c r="AF73" s="75" t="s">
        <v>85</v>
      </c>
      <c r="AG73" s="72">
        <v>219250.98</v>
      </c>
      <c r="AH73" s="74"/>
      <c r="AI73" s="74"/>
      <c r="AJ73" s="74"/>
      <c r="AK73" s="74">
        <v>430</v>
      </c>
      <c r="AL73" s="74"/>
    </row>
    <row r="74" spans="1:38" ht="14.25" x14ac:dyDescent="0.3">
      <c r="A74" s="22">
        <v>72</v>
      </c>
      <c r="B74" s="22">
        <v>10069</v>
      </c>
      <c r="C74" s="22">
        <v>150122</v>
      </c>
      <c r="D74" s="22" t="s">
        <v>1110</v>
      </c>
      <c r="E74" s="22" t="s">
        <v>1111</v>
      </c>
      <c r="F74" s="66">
        <v>43153</v>
      </c>
      <c r="G74" s="67"/>
      <c r="H74" s="67">
        <v>1</v>
      </c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73" t="s">
        <v>217</v>
      </c>
      <c r="AC74" s="73" t="s">
        <v>218</v>
      </c>
      <c r="AD74" s="74" t="s">
        <v>41</v>
      </c>
      <c r="AE74" s="74" t="s">
        <v>20</v>
      </c>
      <c r="AF74" s="75" t="s">
        <v>21</v>
      </c>
      <c r="AG74" s="72">
        <v>430325.88</v>
      </c>
      <c r="AH74" s="74"/>
      <c r="AI74" s="74" t="s">
        <v>219</v>
      </c>
      <c r="AJ74" s="74" t="s">
        <v>220</v>
      </c>
      <c r="AK74" s="74"/>
      <c r="AL74" s="74" t="s">
        <v>221</v>
      </c>
    </row>
    <row r="75" spans="1:38" ht="14.25" x14ac:dyDescent="0.3">
      <c r="A75" s="22">
        <v>73</v>
      </c>
      <c r="B75" s="22">
        <v>10069</v>
      </c>
      <c r="C75" s="22">
        <v>150122</v>
      </c>
      <c r="D75" s="22" t="s">
        <v>1110</v>
      </c>
      <c r="E75" s="22" t="s">
        <v>1111</v>
      </c>
      <c r="F75" s="66">
        <v>43154</v>
      </c>
      <c r="G75" s="67"/>
      <c r="H75" s="67">
        <v>1</v>
      </c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73" t="s">
        <v>222</v>
      </c>
      <c r="AC75" s="73" t="s">
        <v>168</v>
      </c>
      <c r="AD75" s="74" t="s">
        <v>19</v>
      </c>
      <c r="AE75" s="74" t="s">
        <v>20</v>
      </c>
      <c r="AF75" s="75" t="s">
        <v>37</v>
      </c>
      <c r="AG75" s="72">
        <v>184913.76</v>
      </c>
      <c r="AH75" s="74"/>
      <c r="AI75" s="74"/>
      <c r="AJ75" s="74"/>
      <c r="AK75" s="74" t="s">
        <v>223</v>
      </c>
      <c r="AL75" s="74"/>
    </row>
    <row r="76" spans="1:38" ht="14.25" x14ac:dyDescent="0.3">
      <c r="A76" s="22">
        <v>74</v>
      </c>
      <c r="B76" s="22">
        <v>10069</v>
      </c>
      <c r="C76" s="22">
        <v>150122</v>
      </c>
      <c r="D76" s="22" t="s">
        <v>1110</v>
      </c>
      <c r="E76" s="22" t="s">
        <v>1111</v>
      </c>
      <c r="F76" s="66">
        <v>43157</v>
      </c>
      <c r="G76" s="67">
        <v>1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73" t="s">
        <v>224</v>
      </c>
      <c r="AC76" s="73" t="s">
        <v>78</v>
      </c>
      <c r="AD76" s="74" t="s">
        <v>24</v>
      </c>
      <c r="AE76" s="74"/>
      <c r="AF76" s="75" t="s">
        <v>37</v>
      </c>
      <c r="AG76" s="72">
        <v>74414.23</v>
      </c>
      <c r="AH76" s="74"/>
      <c r="AI76" s="74"/>
      <c r="AJ76" s="74"/>
      <c r="AK76" s="74" t="s">
        <v>225</v>
      </c>
      <c r="AL76" s="74"/>
    </row>
    <row r="77" spans="1:38" ht="15.75" customHeight="1" x14ac:dyDescent="0.3">
      <c r="A77" s="22">
        <v>75</v>
      </c>
      <c r="B77" s="22">
        <v>10069</v>
      </c>
      <c r="C77" s="22">
        <v>150122</v>
      </c>
      <c r="D77" s="22" t="s">
        <v>1110</v>
      </c>
      <c r="E77" s="22" t="s">
        <v>1111</v>
      </c>
      <c r="F77" s="66">
        <v>43157</v>
      </c>
      <c r="G77" s="67"/>
      <c r="H77" s="67"/>
      <c r="I77" s="67">
        <v>1</v>
      </c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73" t="s">
        <v>226</v>
      </c>
      <c r="AC77" s="73" t="s">
        <v>35</v>
      </c>
      <c r="AD77" s="74" t="s">
        <v>107</v>
      </c>
      <c r="AE77" s="74" t="s">
        <v>36</v>
      </c>
      <c r="AF77" s="75" t="s">
        <v>25</v>
      </c>
      <c r="AG77" s="72">
        <v>1991372.48</v>
      </c>
      <c r="AH77" s="92">
        <v>1583</v>
      </c>
      <c r="AI77" s="74"/>
      <c r="AJ77" s="74"/>
      <c r="AK77" s="74"/>
      <c r="AL77" s="74"/>
    </row>
    <row r="78" spans="1:38" ht="14.25" x14ac:dyDescent="0.3">
      <c r="A78" s="22">
        <v>76</v>
      </c>
      <c r="B78" s="22">
        <v>10069</v>
      </c>
      <c r="C78" s="22">
        <v>150122</v>
      </c>
      <c r="D78" s="22" t="s">
        <v>1110</v>
      </c>
      <c r="E78" s="22" t="s">
        <v>1111</v>
      </c>
      <c r="F78" s="66">
        <v>43157</v>
      </c>
      <c r="G78" s="67">
        <v>1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73" t="s">
        <v>227</v>
      </c>
      <c r="AC78" s="73" t="s">
        <v>228</v>
      </c>
      <c r="AD78" s="74" t="s">
        <v>24</v>
      </c>
      <c r="AE78" s="74" t="s">
        <v>36</v>
      </c>
      <c r="AF78" s="75" t="s">
        <v>37</v>
      </c>
      <c r="AG78" s="72">
        <v>61829.48</v>
      </c>
      <c r="AH78" s="74"/>
      <c r="AI78" s="74"/>
      <c r="AJ78" s="74"/>
      <c r="AK78" s="74" t="s">
        <v>229</v>
      </c>
      <c r="AL78" s="74"/>
    </row>
    <row r="79" spans="1:38" ht="14.25" x14ac:dyDescent="0.3">
      <c r="A79" s="22">
        <v>77</v>
      </c>
      <c r="B79" s="22">
        <v>10069</v>
      </c>
      <c r="C79" s="22">
        <v>150122</v>
      </c>
      <c r="D79" s="22" t="s">
        <v>1110</v>
      </c>
      <c r="E79" s="22" t="s">
        <v>1111</v>
      </c>
      <c r="F79" s="66">
        <v>43158</v>
      </c>
      <c r="G79" s="67"/>
      <c r="H79" s="67"/>
      <c r="I79" s="67"/>
      <c r="J79" s="67"/>
      <c r="K79" s="67"/>
      <c r="L79" s="67"/>
      <c r="M79" s="67">
        <v>1</v>
      </c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73" t="s">
        <v>230</v>
      </c>
      <c r="AC79" s="73" t="s">
        <v>231</v>
      </c>
      <c r="AD79" s="74" t="s">
        <v>107</v>
      </c>
      <c r="AE79" s="74" t="s">
        <v>36</v>
      </c>
      <c r="AF79" s="75" t="s">
        <v>25</v>
      </c>
      <c r="AG79" s="72">
        <v>57198.12</v>
      </c>
      <c r="AH79" s="74"/>
      <c r="AI79" s="74"/>
      <c r="AJ79" s="74">
        <v>0</v>
      </c>
      <c r="AK79" s="74"/>
      <c r="AL79" s="74"/>
    </row>
    <row r="80" spans="1:38" ht="14.25" x14ac:dyDescent="0.3">
      <c r="A80" s="22">
        <v>78</v>
      </c>
      <c r="B80" s="22">
        <v>10069</v>
      </c>
      <c r="C80" s="22">
        <v>150122</v>
      </c>
      <c r="D80" s="22" t="s">
        <v>1110</v>
      </c>
      <c r="E80" s="22" t="s">
        <v>1111</v>
      </c>
      <c r="F80" s="66">
        <v>43158</v>
      </c>
      <c r="G80" s="67">
        <v>1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73" t="s">
        <v>233</v>
      </c>
      <c r="AC80" s="73" t="s">
        <v>216</v>
      </c>
      <c r="AD80" s="74" t="s">
        <v>41</v>
      </c>
      <c r="AE80" s="74" t="s">
        <v>20</v>
      </c>
      <c r="AF80" s="75" t="s">
        <v>21</v>
      </c>
      <c r="AG80" s="72">
        <v>35332.18</v>
      </c>
      <c r="AH80" s="74"/>
      <c r="AI80" s="74" t="s">
        <v>234</v>
      </c>
      <c r="AJ80" s="74" t="s">
        <v>235</v>
      </c>
      <c r="AK80" s="74"/>
      <c r="AL80" s="74"/>
    </row>
    <row r="81" spans="1:65" ht="14.25" x14ac:dyDescent="0.3">
      <c r="A81" s="22">
        <v>79</v>
      </c>
      <c r="B81" s="22">
        <v>10069</v>
      </c>
      <c r="C81" s="22">
        <v>150122</v>
      </c>
      <c r="D81" s="22" t="s">
        <v>1110</v>
      </c>
      <c r="E81" s="22" t="s">
        <v>1111</v>
      </c>
      <c r="F81" s="66">
        <v>43158</v>
      </c>
      <c r="G81" s="67"/>
      <c r="H81" s="67">
        <v>1</v>
      </c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73" t="s">
        <v>236</v>
      </c>
      <c r="AC81" s="73" t="s">
        <v>136</v>
      </c>
      <c r="AD81" s="74" t="s">
        <v>41</v>
      </c>
      <c r="AE81" s="74" t="s">
        <v>20</v>
      </c>
      <c r="AF81" s="75" t="s">
        <v>21</v>
      </c>
      <c r="AG81" s="72">
        <v>102321.45</v>
      </c>
      <c r="AH81" s="74"/>
      <c r="AI81" s="74" t="s">
        <v>237</v>
      </c>
      <c r="AJ81" s="74" t="s">
        <v>238</v>
      </c>
      <c r="AK81" s="74"/>
      <c r="AL81" s="74" t="s">
        <v>239</v>
      </c>
    </row>
    <row r="82" spans="1:65" ht="14.25" x14ac:dyDescent="0.3">
      <c r="A82" s="22">
        <v>80</v>
      </c>
      <c r="B82" s="22">
        <v>10069</v>
      </c>
      <c r="C82" s="22">
        <v>150122</v>
      </c>
      <c r="D82" s="22" t="s">
        <v>1110</v>
      </c>
      <c r="E82" s="22" t="s">
        <v>1111</v>
      </c>
      <c r="F82" s="66">
        <v>43159</v>
      </c>
      <c r="G82" s="67"/>
      <c r="H82" s="67"/>
      <c r="I82" s="67"/>
      <c r="J82" s="67"/>
      <c r="K82" s="67"/>
      <c r="L82" s="67"/>
      <c r="M82" s="67">
        <v>1</v>
      </c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73" t="s">
        <v>240</v>
      </c>
      <c r="AC82" s="73" t="s">
        <v>78</v>
      </c>
      <c r="AD82" s="74" t="s">
        <v>107</v>
      </c>
      <c r="AE82" s="74" t="s">
        <v>36</v>
      </c>
      <c r="AF82" s="75" t="s">
        <v>149</v>
      </c>
      <c r="AG82" s="72">
        <v>107256.41</v>
      </c>
      <c r="AH82" s="74"/>
      <c r="AI82" s="74" t="s">
        <v>241</v>
      </c>
      <c r="AJ82" s="74" t="s">
        <v>242</v>
      </c>
      <c r="AK82" s="74"/>
      <c r="AL82" s="74" t="s">
        <v>243</v>
      </c>
    </row>
    <row r="83" spans="1:65" ht="14.25" x14ac:dyDescent="0.3">
      <c r="A83" s="22">
        <v>81</v>
      </c>
      <c r="B83" s="22">
        <v>10069</v>
      </c>
      <c r="C83" s="22">
        <v>150122</v>
      </c>
      <c r="D83" s="22" t="s">
        <v>1110</v>
      </c>
      <c r="E83" s="22" t="s">
        <v>1111</v>
      </c>
      <c r="F83" s="77">
        <v>43160</v>
      </c>
      <c r="G83" s="78">
        <v>1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9" t="s">
        <v>244</v>
      </c>
      <c r="AC83" s="79" t="s">
        <v>245</v>
      </c>
      <c r="AD83" s="80" t="s">
        <v>41</v>
      </c>
      <c r="AE83" s="80" t="s">
        <v>36</v>
      </c>
      <c r="AF83" s="81" t="s">
        <v>37</v>
      </c>
      <c r="AG83" s="72">
        <v>190120.66</v>
      </c>
      <c r="AH83" s="80"/>
      <c r="AI83" s="80"/>
      <c r="AJ83" s="80"/>
      <c r="AK83" s="80" t="s">
        <v>246</v>
      </c>
      <c r="AL83" s="8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 ht="14.25" x14ac:dyDescent="0.3">
      <c r="A84" s="22">
        <v>82</v>
      </c>
      <c r="B84" s="22">
        <v>10069</v>
      </c>
      <c r="C84" s="22">
        <v>150122</v>
      </c>
      <c r="D84" s="22" t="s">
        <v>1110</v>
      </c>
      <c r="E84" s="22" t="s">
        <v>1111</v>
      </c>
      <c r="F84" s="66">
        <v>43160</v>
      </c>
      <c r="G84" s="67"/>
      <c r="H84" s="67">
        <v>1</v>
      </c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73" t="s">
        <v>226</v>
      </c>
      <c r="AC84" s="73" t="s">
        <v>78</v>
      </c>
      <c r="AD84" s="74" t="s">
        <v>24</v>
      </c>
      <c r="AE84" s="74" t="s">
        <v>36</v>
      </c>
      <c r="AF84" s="75" t="s">
        <v>21</v>
      </c>
      <c r="AG84" s="72">
        <v>104557.35</v>
      </c>
      <c r="AH84" s="74"/>
      <c r="AI84" s="74" t="s">
        <v>247</v>
      </c>
      <c r="AJ84" s="74" t="s">
        <v>248</v>
      </c>
      <c r="AK84" s="74"/>
      <c r="AL84" s="74" t="s">
        <v>249</v>
      </c>
    </row>
    <row r="85" spans="1:65" ht="14.25" x14ac:dyDescent="0.3">
      <c r="A85" s="22">
        <v>83</v>
      </c>
      <c r="B85" s="22">
        <v>10069</v>
      </c>
      <c r="C85" s="22">
        <v>150122</v>
      </c>
      <c r="D85" s="22" t="s">
        <v>1110</v>
      </c>
      <c r="E85" s="22" t="s">
        <v>1111</v>
      </c>
      <c r="F85" s="66">
        <v>43161</v>
      </c>
      <c r="G85" s="67"/>
      <c r="H85" s="67"/>
      <c r="I85" s="67">
        <v>1</v>
      </c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73" t="s">
        <v>250</v>
      </c>
      <c r="AC85" s="73"/>
      <c r="AD85" s="74" t="s">
        <v>24</v>
      </c>
      <c r="AE85" s="74" t="s">
        <v>36</v>
      </c>
      <c r="AF85" s="75" t="s">
        <v>25</v>
      </c>
      <c r="AG85" s="72">
        <v>2788259.23</v>
      </c>
      <c r="AH85" s="74" t="s">
        <v>251</v>
      </c>
      <c r="AI85" s="74"/>
      <c r="AJ85" s="74"/>
      <c r="AK85" s="74"/>
      <c r="AL85" s="74"/>
    </row>
    <row r="86" spans="1:65" ht="14.25" x14ac:dyDescent="0.3">
      <c r="A86" s="22">
        <v>84</v>
      </c>
      <c r="B86" s="22">
        <v>10069</v>
      </c>
      <c r="C86" s="22">
        <v>150122</v>
      </c>
      <c r="D86" s="22" t="s">
        <v>1110</v>
      </c>
      <c r="E86" s="22" t="s">
        <v>1111</v>
      </c>
      <c r="F86" s="66">
        <v>43161</v>
      </c>
      <c r="G86" s="67"/>
      <c r="H86" s="67">
        <v>1</v>
      </c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73" t="s">
        <v>252</v>
      </c>
      <c r="AC86" s="73" t="s">
        <v>56</v>
      </c>
      <c r="AD86" s="74" t="s">
        <v>41</v>
      </c>
      <c r="AE86" s="74" t="s">
        <v>20</v>
      </c>
      <c r="AF86" s="75" t="s">
        <v>21</v>
      </c>
      <c r="AG86" s="72">
        <v>271332.98</v>
      </c>
      <c r="AH86" s="74"/>
      <c r="AI86" s="74" t="s">
        <v>253</v>
      </c>
      <c r="AJ86" s="74" t="s">
        <v>254</v>
      </c>
      <c r="AK86" s="74"/>
      <c r="AL86" s="74" t="s">
        <v>255</v>
      </c>
    </row>
    <row r="87" spans="1:65" ht="14.25" x14ac:dyDescent="0.3">
      <c r="A87" s="22">
        <v>85</v>
      </c>
      <c r="B87" s="22">
        <v>10069</v>
      </c>
      <c r="C87" s="22">
        <v>150122</v>
      </c>
      <c r="D87" s="22" t="s">
        <v>1110</v>
      </c>
      <c r="E87" s="22" t="s">
        <v>1111</v>
      </c>
      <c r="F87" s="66">
        <v>43164</v>
      </c>
      <c r="G87" s="67">
        <v>1</v>
      </c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73" t="s">
        <v>256</v>
      </c>
      <c r="AC87" s="73" t="s">
        <v>35</v>
      </c>
      <c r="AD87" s="74" t="s">
        <v>19</v>
      </c>
      <c r="AE87" s="74" t="s">
        <v>36</v>
      </c>
      <c r="AF87" s="75" t="s">
        <v>37</v>
      </c>
      <c r="AG87" s="72">
        <v>17675.14</v>
      </c>
      <c r="AH87" s="74"/>
      <c r="AI87" s="74"/>
      <c r="AJ87" s="74"/>
      <c r="AK87" s="74" t="s">
        <v>257</v>
      </c>
      <c r="AL87" s="74"/>
    </row>
    <row r="88" spans="1:65" ht="14.25" x14ac:dyDescent="0.3">
      <c r="A88" s="22">
        <v>86</v>
      </c>
      <c r="B88" s="22">
        <v>10069</v>
      </c>
      <c r="C88" s="22">
        <v>150122</v>
      </c>
      <c r="D88" s="22" t="s">
        <v>1110</v>
      </c>
      <c r="E88" s="22" t="s">
        <v>1111</v>
      </c>
      <c r="F88" s="66">
        <v>43164</v>
      </c>
      <c r="G88" s="67"/>
      <c r="H88" s="67"/>
      <c r="I88" s="67">
        <v>1</v>
      </c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73" t="s">
        <v>101</v>
      </c>
      <c r="AC88" s="73" t="s">
        <v>258</v>
      </c>
      <c r="AD88" s="74" t="s">
        <v>24</v>
      </c>
      <c r="AE88" s="74" t="s">
        <v>20</v>
      </c>
      <c r="AF88" s="75" t="s">
        <v>25</v>
      </c>
      <c r="AG88" s="72">
        <v>418990.95</v>
      </c>
      <c r="AH88" s="74"/>
      <c r="AI88" s="74"/>
      <c r="AJ88" s="74">
        <v>0</v>
      </c>
      <c r="AK88" s="74"/>
      <c r="AL88" s="74"/>
    </row>
    <row r="89" spans="1:65" ht="14.25" x14ac:dyDescent="0.3">
      <c r="A89" s="22">
        <v>87</v>
      </c>
      <c r="B89" s="22">
        <v>10069</v>
      </c>
      <c r="C89" s="22">
        <v>150122</v>
      </c>
      <c r="D89" s="22" t="s">
        <v>1110</v>
      </c>
      <c r="E89" s="22" t="s">
        <v>1111</v>
      </c>
      <c r="F89" s="66">
        <v>43164</v>
      </c>
      <c r="G89" s="67"/>
      <c r="H89" s="67"/>
      <c r="I89" s="67"/>
      <c r="J89" s="67">
        <v>1</v>
      </c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73" t="s">
        <v>259</v>
      </c>
      <c r="AC89" s="73" t="s">
        <v>260</v>
      </c>
      <c r="AD89" s="74" t="s">
        <v>71</v>
      </c>
      <c r="AE89" s="74" t="s">
        <v>36</v>
      </c>
      <c r="AF89" s="75" t="s">
        <v>261</v>
      </c>
      <c r="AG89" s="72">
        <v>2371121.25</v>
      </c>
      <c r="AH89" s="92">
        <v>320014</v>
      </c>
      <c r="AI89" s="74"/>
      <c r="AJ89" s="74"/>
      <c r="AK89" s="74"/>
      <c r="AL89" s="74"/>
    </row>
    <row r="90" spans="1:65" ht="14.25" x14ac:dyDescent="0.3">
      <c r="A90" s="22">
        <v>88</v>
      </c>
      <c r="B90" s="22">
        <v>10069</v>
      </c>
      <c r="C90" s="22">
        <v>150122</v>
      </c>
      <c r="D90" s="22" t="s">
        <v>1110</v>
      </c>
      <c r="E90" s="22" t="s">
        <v>1111</v>
      </c>
      <c r="F90" s="66">
        <v>43165</v>
      </c>
      <c r="G90" s="67"/>
      <c r="H90" s="67"/>
      <c r="I90" s="67">
        <v>1</v>
      </c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73" t="s">
        <v>262</v>
      </c>
      <c r="AC90" s="73" t="s">
        <v>45</v>
      </c>
      <c r="AD90" s="74" t="s">
        <v>24</v>
      </c>
      <c r="AE90" s="74" t="s">
        <v>36</v>
      </c>
      <c r="AF90" s="75" t="s">
        <v>25</v>
      </c>
      <c r="AG90" s="72">
        <v>2864075.07</v>
      </c>
      <c r="AH90" s="74" t="s">
        <v>263</v>
      </c>
      <c r="AI90" s="74"/>
      <c r="AJ90" s="74"/>
      <c r="AK90" s="74"/>
      <c r="AL90" s="74"/>
    </row>
    <row r="91" spans="1:65" ht="14.25" x14ac:dyDescent="0.3">
      <c r="A91" s="22">
        <v>89</v>
      </c>
      <c r="B91" s="22">
        <v>10069</v>
      </c>
      <c r="C91" s="22">
        <v>150122</v>
      </c>
      <c r="D91" s="22" t="s">
        <v>1110</v>
      </c>
      <c r="E91" s="22" t="s">
        <v>1111</v>
      </c>
      <c r="F91" s="66">
        <v>43166</v>
      </c>
      <c r="G91" s="67"/>
      <c r="H91" s="67"/>
      <c r="I91" s="67"/>
      <c r="J91" s="67"/>
      <c r="K91" s="67"/>
      <c r="L91" s="67"/>
      <c r="M91" s="67">
        <v>1</v>
      </c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73" t="s">
        <v>264</v>
      </c>
      <c r="AC91" s="73" t="s">
        <v>78</v>
      </c>
      <c r="AD91" s="74" t="s">
        <v>24</v>
      </c>
      <c r="AE91" s="74" t="s">
        <v>36</v>
      </c>
      <c r="AF91" s="75" t="s">
        <v>25</v>
      </c>
      <c r="AG91" s="72">
        <v>93720.43</v>
      </c>
      <c r="AH91" s="74"/>
      <c r="AI91" s="74" t="s">
        <v>265</v>
      </c>
      <c r="AJ91" s="74" t="s">
        <v>266</v>
      </c>
      <c r="AK91" s="74"/>
      <c r="AL91" s="74"/>
    </row>
    <row r="92" spans="1:65" ht="14.25" x14ac:dyDescent="0.3">
      <c r="A92" s="22">
        <v>90</v>
      </c>
      <c r="B92" s="22">
        <v>10069</v>
      </c>
      <c r="C92" s="22">
        <v>150122</v>
      </c>
      <c r="D92" s="22" t="s">
        <v>1110</v>
      </c>
      <c r="E92" s="22" t="s">
        <v>1111</v>
      </c>
      <c r="F92" s="66">
        <v>43167</v>
      </c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>
        <v>1</v>
      </c>
      <c r="T92" s="67"/>
      <c r="U92" s="67"/>
      <c r="V92" s="67"/>
      <c r="W92" s="67"/>
      <c r="X92" s="67"/>
      <c r="Y92" s="67"/>
      <c r="Z92" s="67"/>
      <c r="AA92" s="67"/>
      <c r="AB92" s="73" t="s">
        <v>267</v>
      </c>
      <c r="AC92" s="73" t="s">
        <v>216</v>
      </c>
      <c r="AD92" s="74" t="s">
        <v>19</v>
      </c>
      <c r="AE92" s="74" t="s">
        <v>36</v>
      </c>
      <c r="AF92" s="75" t="s">
        <v>37</v>
      </c>
      <c r="AG92" s="72">
        <v>692.33</v>
      </c>
      <c r="AH92" s="74"/>
      <c r="AI92" s="74"/>
      <c r="AJ92" s="74"/>
      <c r="AK92" s="74"/>
      <c r="AL92" s="74"/>
    </row>
    <row r="93" spans="1:65" ht="14.25" x14ac:dyDescent="0.3">
      <c r="A93" s="22">
        <v>91</v>
      </c>
      <c r="B93" s="22">
        <v>10069</v>
      </c>
      <c r="C93" s="22">
        <v>150122</v>
      </c>
      <c r="D93" s="22" t="s">
        <v>1110</v>
      </c>
      <c r="E93" s="22" t="s">
        <v>1111</v>
      </c>
      <c r="F93" s="66">
        <v>43167</v>
      </c>
      <c r="G93" s="67"/>
      <c r="H93" s="67"/>
      <c r="I93" s="67"/>
      <c r="J93" s="67"/>
      <c r="K93" s="67"/>
      <c r="L93" s="67"/>
      <c r="M93" s="67">
        <v>1</v>
      </c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73" t="s">
        <v>121</v>
      </c>
      <c r="AC93" s="73" t="s">
        <v>268</v>
      </c>
      <c r="AD93" s="74" t="s">
        <v>24</v>
      </c>
      <c r="AE93" s="74" t="s">
        <v>20</v>
      </c>
      <c r="AF93" s="75" t="s">
        <v>25</v>
      </c>
      <c r="AG93" s="72">
        <v>1012787.16</v>
      </c>
      <c r="AH93" s="74"/>
      <c r="AI93" s="74"/>
      <c r="AJ93" s="74" t="s">
        <v>269</v>
      </c>
      <c r="AK93" s="74"/>
      <c r="AL93" s="74"/>
    </row>
    <row r="94" spans="1:65" ht="14.25" x14ac:dyDescent="0.3">
      <c r="A94" s="22">
        <v>92</v>
      </c>
      <c r="B94" s="22">
        <v>10069</v>
      </c>
      <c r="C94" s="22">
        <v>150122</v>
      </c>
      <c r="D94" s="22" t="s">
        <v>1110</v>
      </c>
      <c r="E94" s="22" t="s">
        <v>1111</v>
      </c>
      <c r="F94" s="66">
        <v>43168</v>
      </c>
      <c r="G94" s="67"/>
      <c r="H94" s="67"/>
      <c r="I94" s="67">
        <v>1</v>
      </c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73" t="s">
        <v>270</v>
      </c>
      <c r="AC94" s="73" t="s">
        <v>165</v>
      </c>
      <c r="AD94" s="74" t="s">
        <v>79</v>
      </c>
      <c r="AE94" s="74" t="s">
        <v>20</v>
      </c>
      <c r="AF94" s="75" t="s">
        <v>417</v>
      </c>
      <c r="AG94" s="72">
        <v>11930.42</v>
      </c>
      <c r="AH94" s="74"/>
      <c r="AI94" s="74"/>
      <c r="AJ94" s="74"/>
      <c r="AK94" s="74"/>
      <c r="AL94" s="74"/>
    </row>
    <row r="95" spans="1:65" ht="14.25" x14ac:dyDescent="0.3">
      <c r="A95" s="22">
        <v>93</v>
      </c>
      <c r="B95" s="22">
        <v>10069</v>
      </c>
      <c r="C95" s="22">
        <v>150122</v>
      </c>
      <c r="D95" s="22" t="s">
        <v>1110</v>
      </c>
      <c r="E95" s="22" t="s">
        <v>1111</v>
      </c>
      <c r="F95" s="66">
        <v>43168</v>
      </c>
      <c r="G95" s="67"/>
      <c r="H95" s="67"/>
      <c r="I95" s="67"/>
      <c r="J95" s="67"/>
      <c r="K95" s="67"/>
      <c r="L95" s="67">
        <v>1</v>
      </c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73" t="s">
        <v>217</v>
      </c>
      <c r="AC95" s="73" t="s">
        <v>258</v>
      </c>
      <c r="AD95" s="74" t="s">
        <v>41</v>
      </c>
      <c r="AE95" s="74" t="s">
        <v>20</v>
      </c>
      <c r="AF95" s="75" t="s">
        <v>25</v>
      </c>
      <c r="AG95" s="72">
        <v>59549.1</v>
      </c>
      <c r="AH95" s="74"/>
      <c r="AI95" s="74" t="s">
        <v>271</v>
      </c>
      <c r="AJ95" s="74" t="s">
        <v>272</v>
      </c>
      <c r="AK95" s="74"/>
      <c r="AL95" s="74"/>
    </row>
    <row r="96" spans="1:65" ht="14.25" x14ac:dyDescent="0.3">
      <c r="A96" s="22">
        <v>94</v>
      </c>
      <c r="B96" s="22">
        <v>10069</v>
      </c>
      <c r="C96" s="22">
        <v>150122</v>
      </c>
      <c r="D96" s="22" t="s">
        <v>1110</v>
      </c>
      <c r="E96" s="22" t="s">
        <v>1111</v>
      </c>
      <c r="F96" s="66">
        <v>43168</v>
      </c>
      <c r="G96" s="67">
        <v>1</v>
      </c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73" t="s">
        <v>273</v>
      </c>
      <c r="AC96" s="73" t="s">
        <v>274</v>
      </c>
      <c r="AD96" s="74" t="s">
        <v>24</v>
      </c>
      <c r="AE96" s="74" t="s">
        <v>20</v>
      </c>
      <c r="AF96" s="75" t="s">
        <v>37</v>
      </c>
      <c r="AG96" s="72">
        <v>207552.98</v>
      </c>
      <c r="AH96" s="74"/>
      <c r="AI96" s="74"/>
      <c r="AJ96" s="74"/>
      <c r="AK96" s="74" t="s">
        <v>275</v>
      </c>
      <c r="AL96" s="74"/>
    </row>
    <row r="97" spans="1:38" ht="14.25" x14ac:dyDescent="0.3">
      <c r="A97" s="22">
        <v>95</v>
      </c>
      <c r="B97" s="22">
        <v>10069</v>
      </c>
      <c r="C97" s="22">
        <v>150122</v>
      </c>
      <c r="D97" s="22" t="s">
        <v>1110</v>
      </c>
      <c r="E97" s="22" t="s">
        <v>1111</v>
      </c>
      <c r="F97" s="66">
        <v>43168</v>
      </c>
      <c r="G97" s="67"/>
      <c r="H97" s="67"/>
      <c r="I97" s="67">
        <v>1</v>
      </c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73" t="s">
        <v>276</v>
      </c>
      <c r="AC97" s="73" t="s">
        <v>210</v>
      </c>
      <c r="AD97" s="74" t="s">
        <v>277</v>
      </c>
      <c r="AE97" s="74" t="s">
        <v>20</v>
      </c>
      <c r="AF97" s="75" t="s">
        <v>417</v>
      </c>
      <c r="AG97" s="72">
        <v>418848.76</v>
      </c>
      <c r="AH97" s="74"/>
      <c r="AI97" s="74" t="s">
        <v>278</v>
      </c>
      <c r="AJ97" s="74" t="s">
        <v>279</v>
      </c>
      <c r="AK97" s="74"/>
      <c r="AL97" s="74"/>
    </row>
    <row r="98" spans="1:38" ht="14.25" x14ac:dyDescent="0.3">
      <c r="A98" s="22">
        <v>96</v>
      </c>
      <c r="B98" s="22">
        <v>10069</v>
      </c>
      <c r="C98" s="22">
        <v>150122</v>
      </c>
      <c r="D98" s="22" t="s">
        <v>1110</v>
      </c>
      <c r="E98" s="22" t="s">
        <v>1111</v>
      </c>
      <c r="F98" s="66">
        <v>43168</v>
      </c>
      <c r="G98" s="67"/>
      <c r="H98" s="67">
        <v>1</v>
      </c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73" t="s">
        <v>146</v>
      </c>
      <c r="AC98" s="73" t="s">
        <v>78</v>
      </c>
      <c r="AD98" s="74" t="s">
        <v>107</v>
      </c>
      <c r="AE98" s="74" t="s">
        <v>36</v>
      </c>
      <c r="AF98" s="75" t="s">
        <v>37</v>
      </c>
      <c r="AG98" s="72">
        <v>297752.40000000002</v>
      </c>
      <c r="AH98" s="74"/>
      <c r="AI98" s="74"/>
      <c r="AJ98" s="74"/>
      <c r="AK98" s="74"/>
      <c r="AL98" s="74"/>
    </row>
    <row r="99" spans="1:38" ht="14.25" x14ac:dyDescent="0.3">
      <c r="A99" s="22">
        <v>97</v>
      </c>
      <c r="B99" s="22">
        <v>10069</v>
      </c>
      <c r="C99" s="22">
        <v>150122</v>
      </c>
      <c r="D99" s="22" t="s">
        <v>1110</v>
      </c>
      <c r="E99" s="22" t="s">
        <v>1111</v>
      </c>
      <c r="F99" s="66">
        <v>43168</v>
      </c>
      <c r="G99" s="67"/>
      <c r="H99" s="67">
        <v>1</v>
      </c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73" t="s">
        <v>280</v>
      </c>
      <c r="AC99" s="73" t="s">
        <v>216</v>
      </c>
      <c r="AD99" s="74" t="s">
        <v>107</v>
      </c>
      <c r="AE99" s="74" t="s">
        <v>36</v>
      </c>
      <c r="AF99" s="75" t="s">
        <v>37</v>
      </c>
      <c r="AG99" s="72">
        <v>38676.15</v>
      </c>
      <c r="AH99" s="74"/>
      <c r="AI99" s="74"/>
      <c r="AJ99" s="74"/>
      <c r="AK99" s="74"/>
      <c r="AL99" s="74"/>
    </row>
    <row r="100" spans="1:38" ht="14.25" x14ac:dyDescent="0.3">
      <c r="A100" s="22">
        <v>98</v>
      </c>
      <c r="B100" s="22">
        <v>10069</v>
      </c>
      <c r="C100" s="22">
        <v>150122</v>
      </c>
      <c r="D100" s="22" t="s">
        <v>1110</v>
      </c>
      <c r="E100" s="22" t="s">
        <v>1111</v>
      </c>
      <c r="F100" s="66">
        <v>43171</v>
      </c>
      <c r="G100" s="67">
        <v>1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73" t="s">
        <v>244</v>
      </c>
      <c r="AC100" s="73" t="s">
        <v>281</v>
      </c>
      <c r="AD100" s="74" t="s">
        <v>41</v>
      </c>
      <c r="AE100" s="74" t="s">
        <v>36</v>
      </c>
      <c r="AF100" s="75" t="s">
        <v>37</v>
      </c>
      <c r="AG100" s="72">
        <v>29999.64</v>
      </c>
      <c r="AH100" s="74"/>
      <c r="AI100" s="74"/>
      <c r="AJ100" s="74"/>
      <c r="AK100" s="74" t="s">
        <v>282</v>
      </c>
      <c r="AL100" s="74"/>
    </row>
    <row r="101" spans="1:38" ht="14.25" x14ac:dyDescent="0.3">
      <c r="A101" s="22">
        <v>99</v>
      </c>
      <c r="B101" s="22">
        <v>10069</v>
      </c>
      <c r="C101" s="22">
        <v>150122</v>
      </c>
      <c r="D101" s="22" t="s">
        <v>1110</v>
      </c>
      <c r="E101" s="22" t="s">
        <v>1111</v>
      </c>
      <c r="F101" s="66">
        <v>43171</v>
      </c>
      <c r="G101" s="67"/>
      <c r="H101" s="67"/>
      <c r="I101" s="67">
        <v>1</v>
      </c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73" t="s">
        <v>44</v>
      </c>
      <c r="AC101" s="73" t="s">
        <v>45</v>
      </c>
      <c r="AD101" s="74" t="s">
        <v>19</v>
      </c>
      <c r="AE101" s="74" t="s">
        <v>36</v>
      </c>
      <c r="AF101" s="75" t="s">
        <v>417</v>
      </c>
      <c r="AG101" s="72">
        <v>316188.69</v>
      </c>
      <c r="AH101" s="74"/>
      <c r="AI101" s="74" t="s">
        <v>283</v>
      </c>
      <c r="AJ101" s="74"/>
      <c r="AK101" s="74"/>
      <c r="AL101" s="74"/>
    </row>
    <row r="102" spans="1:38" ht="18" customHeight="1" x14ac:dyDescent="0.3">
      <c r="A102" s="22">
        <v>100</v>
      </c>
      <c r="B102" s="22">
        <v>10069</v>
      </c>
      <c r="C102" s="22">
        <v>150122</v>
      </c>
      <c r="D102" s="22" t="s">
        <v>1110</v>
      </c>
      <c r="E102" s="22" t="s">
        <v>1111</v>
      </c>
      <c r="F102" s="66">
        <v>43171</v>
      </c>
      <c r="G102" s="67">
        <v>1</v>
      </c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73" t="s">
        <v>284</v>
      </c>
      <c r="AC102" s="73" t="s">
        <v>285</v>
      </c>
      <c r="AD102" s="74" t="s">
        <v>41</v>
      </c>
      <c r="AE102" s="74" t="s">
        <v>20</v>
      </c>
      <c r="AF102" s="75" t="s">
        <v>1084</v>
      </c>
      <c r="AG102" s="72">
        <v>8208.02</v>
      </c>
      <c r="AH102" s="74"/>
      <c r="AI102" s="74"/>
      <c r="AJ102" s="74"/>
      <c r="AK102" s="74"/>
      <c r="AL102" s="74" t="s">
        <v>286</v>
      </c>
    </row>
    <row r="103" spans="1:38" ht="14.25" x14ac:dyDescent="0.3">
      <c r="A103" s="22">
        <v>101</v>
      </c>
      <c r="B103" s="22">
        <v>10069</v>
      </c>
      <c r="C103" s="22">
        <v>150122</v>
      </c>
      <c r="D103" s="22" t="s">
        <v>1110</v>
      </c>
      <c r="E103" s="22" t="s">
        <v>1111</v>
      </c>
      <c r="F103" s="66">
        <v>43171</v>
      </c>
      <c r="G103" s="67"/>
      <c r="H103" s="67"/>
      <c r="I103" s="67"/>
      <c r="J103" s="67">
        <v>1</v>
      </c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73" t="s">
        <v>287</v>
      </c>
      <c r="AC103" s="73" t="s">
        <v>45</v>
      </c>
      <c r="AD103" s="74" t="s">
        <v>19</v>
      </c>
      <c r="AE103" s="74" t="s">
        <v>36</v>
      </c>
      <c r="AF103" s="75" t="s">
        <v>1081</v>
      </c>
      <c r="AG103" s="72">
        <v>559199.81000000006</v>
      </c>
      <c r="AH103" s="74"/>
      <c r="AI103" s="74"/>
      <c r="AJ103" s="74" t="s">
        <v>288</v>
      </c>
      <c r="AK103" s="74"/>
      <c r="AL103" s="74"/>
    </row>
    <row r="104" spans="1:38" ht="14.25" x14ac:dyDescent="0.3">
      <c r="A104" s="22">
        <v>102</v>
      </c>
      <c r="B104" s="22">
        <v>10069</v>
      </c>
      <c r="C104" s="22">
        <v>150122</v>
      </c>
      <c r="D104" s="22" t="s">
        <v>1110</v>
      </c>
      <c r="E104" s="22" t="s">
        <v>1111</v>
      </c>
      <c r="F104" s="66">
        <v>43171</v>
      </c>
      <c r="G104" s="67">
        <v>1</v>
      </c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73" t="s">
        <v>289</v>
      </c>
      <c r="AC104" s="73" t="s">
        <v>29</v>
      </c>
      <c r="AD104" s="74" t="s">
        <v>107</v>
      </c>
      <c r="AE104" s="74" t="s">
        <v>36</v>
      </c>
      <c r="AF104" s="75" t="s">
        <v>1084</v>
      </c>
      <c r="AG104" s="72">
        <v>13861.38</v>
      </c>
      <c r="AH104" s="74"/>
      <c r="AI104" s="74"/>
      <c r="AJ104" s="74"/>
      <c r="AK104" s="74"/>
      <c r="AL104" s="74"/>
    </row>
    <row r="105" spans="1:38" ht="14.25" x14ac:dyDescent="0.3">
      <c r="A105" s="22">
        <v>103</v>
      </c>
      <c r="B105" s="22">
        <v>10069</v>
      </c>
      <c r="C105" s="22">
        <v>150122</v>
      </c>
      <c r="D105" s="22" t="s">
        <v>1110</v>
      </c>
      <c r="E105" s="22" t="s">
        <v>1111</v>
      </c>
      <c r="F105" s="66">
        <v>43171</v>
      </c>
      <c r="G105" s="67"/>
      <c r="H105" s="67">
        <v>1</v>
      </c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73" t="s">
        <v>290</v>
      </c>
      <c r="AC105" s="73" t="s">
        <v>258</v>
      </c>
      <c r="AD105" s="74" t="s">
        <v>41</v>
      </c>
      <c r="AE105" s="74" t="s">
        <v>20</v>
      </c>
      <c r="AF105" s="75" t="s">
        <v>1084</v>
      </c>
      <c r="AG105" s="72">
        <v>228728.04</v>
      </c>
      <c r="AH105" s="74"/>
      <c r="AI105" s="74" t="s">
        <v>291</v>
      </c>
      <c r="AJ105" s="74" t="s">
        <v>292</v>
      </c>
      <c r="AK105" s="74"/>
      <c r="AL105" s="74" t="s">
        <v>293</v>
      </c>
    </row>
    <row r="106" spans="1:38" ht="14.25" x14ac:dyDescent="0.3">
      <c r="A106" s="22">
        <v>104</v>
      </c>
      <c r="B106" s="22">
        <v>10069</v>
      </c>
      <c r="C106" s="22">
        <v>150122</v>
      </c>
      <c r="D106" s="22" t="s">
        <v>1110</v>
      </c>
      <c r="E106" s="22" t="s">
        <v>1111</v>
      </c>
      <c r="F106" s="66">
        <v>43171</v>
      </c>
      <c r="G106" s="67"/>
      <c r="H106" s="67"/>
      <c r="I106" s="67">
        <v>1</v>
      </c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73" t="s">
        <v>240</v>
      </c>
      <c r="AC106" s="73" t="s">
        <v>78</v>
      </c>
      <c r="AD106" s="74" t="s">
        <v>71</v>
      </c>
      <c r="AE106" s="74" t="s">
        <v>36</v>
      </c>
      <c r="AF106" s="75" t="s">
        <v>417</v>
      </c>
      <c r="AG106" s="72">
        <v>117162.86</v>
      </c>
      <c r="AH106" s="74"/>
      <c r="AI106" s="74"/>
      <c r="AJ106" s="74" t="s">
        <v>294</v>
      </c>
      <c r="AK106" s="74"/>
      <c r="AL106" s="74"/>
    </row>
    <row r="107" spans="1:38" ht="14.25" x14ac:dyDescent="0.3">
      <c r="A107" s="22">
        <v>105</v>
      </c>
      <c r="B107" s="22">
        <v>10069</v>
      </c>
      <c r="C107" s="22">
        <v>150122</v>
      </c>
      <c r="D107" s="22" t="s">
        <v>1110</v>
      </c>
      <c r="E107" s="22" t="s">
        <v>1111</v>
      </c>
      <c r="F107" s="66">
        <v>43172</v>
      </c>
      <c r="G107" s="67"/>
      <c r="H107" s="67"/>
      <c r="I107" s="67"/>
      <c r="J107" s="67"/>
      <c r="K107" s="67"/>
      <c r="L107" s="67"/>
      <c r="M107" s="67">
        <v>1</v>
      </c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73" t="s">
        <v>295</v>
      </c>
      <c r="AC107" s="73" t="s">
        <v>296</v>
      </c>
      <c r="AD107" s="74" t="s">
        <v>24</v>
      </c>
      <c r="AE107" s="74" t="s">
        <v>36</v>
      </c>
      <c r="AF107" s="75" t="s">
        <v>25</v>
      </c>
      <c r="AG107" s="72">
        <v>64500</v>
      </c>
      <c r="AH107" s="74"/>
      <c r="AI107" s="74"/>
      <c r="AJ107" s="74"/>
      <c r="AK107" s="74"/>
      <c r="AL107" s="74"/>
    </row>
    <row r="108" spans="1:38" ht="14.25" x14ac:dyDescent="0.3">
      <c r="A108" s="22">
        <v>106</v>
      </c>
      <c r="B108" s="22">
        <v>10069</v>
      </c>
      <c r="C108" s="22">
        <v>150122</v>
      </c>
      <c r="D108" s="22" t="s">
        <v>1110</v>
      </c>
      <c r="E108" s="22" t="s">
        <v>1111</v>
      </c>
      <c r="F108" s="66">
        <v>43172</v>
      </c>
      <c r="G108" s="67"/>
      <c r="H108" s="67">
        <v>1</v>
      </c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73" t="s">
        <v>297</v>
      </c>
      <c r="AC108" s="73" t="s">
        <v>174</v>
      </c>
      <c r="AD108" s="74" t="s">
        <v>24</v>
      </c>
      <c r="AE108" s="74" t="s">
        <v>20</v>
      </c>
      <c r="AF108" s="75" t="s">
        <v>37</v>
      </c>
      <c r="AG108" s="72">
        <v>105149.65</v>
      </c>
      <c r="AH108" s="74"/>
      <c r="AI108" s="74"/>
      <c r="AJ108" s="74"/>
      <c r="AK108" s="74" t="s">
        <v>298</v>
      </c>
      <c r="AL108" s="74"/>
    </row>
    <row r="109" spans="1:38" ht="14.25" x14ac:dyDescent="0.3">
      <c r="A109" s="22">
        <v>107</v>
      </c>
      <c r="B109" s="22">
        <v>10069</v>
      </c>
      <c r="C109" s="22">
        <v>150122</v>
      </c>
      <c r="D109" s="22" t="s">
        <v>1110</v>
      </c>
      <c r="E109" s="22" t="s">
        <v>1111</v>
      </c>
      <c r="F109" s="66">
        <v>43172</v>
      </c>
      <c r="G109" s="67"/>
      <c r="H109" s="67"/>
      <c r="I109" s="67">
        <v>1</v>
      </c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73" t="s">
        <v>299</v>
      </c>
      <c r="AC109" s="73" t="s">
        <v>35</v>
      </c>
      <c r="AD109" s="74" t="s">
        <v>19</v>
      </c>
      <c r="AE109" s="74" t="s">
        <v>36</v>
      </c>
      <c r="AF109" s="75" t="s">
        <v>46</v>
      </c>
      <c r="AG109" s="72">
        <v>58464.11</v>
      </c>
      <c r="AH109" s="74"/>
      <c r="AI109" s="74" t="s">
        <v>300</v>
      </c>
      <c r="AJ109" s="74" t="s">
        <v>301</v>
      </c>
      <c r="AK109" s="88"/>
      <c r="AL109" s="74" t="s">
        <v>302</v>
      </c>
    </row>
    <row r="110" spans="1:38" ht="14.25" x14ac:dyDescent="0.3">
      <c r="A110" s="22">
        <v>108</v>
      </c>
      <c r="B110" s="22">
        <v>10069</v>
      </c>
      <c r="C110" s="22">
        <v>150122</v>
      </c>
      <c r="D110" s="22" t="s">
        <v>1110</v>
      </c>
      <c r="E110" s="22" t="s">
        <v>1111</v>
      </c>
      <c r="F110" s="66">
        <v>43172</v>
      </c>
      <c r="G110" s="67"/>
      <c r="H110" s="67">
        <v>1</v>
      </c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73" t="s">
        <v>303</v>
      </c>
      <c r="AC110" s="73" t="s">
        <v>304</v>
      </c>
      <c r="AD110" s="74" t="s">
        <v>41</v>
      </c>
      <c r="AE110" s="74" t="s">
        <v>20</v>
      </c>
      <c r="AF110" s="75" t="s">
        <v>37</v>
      </c>
      <c r="AG110" s="72">
        <v>234685.78</v>
      </c>
      <c r="AH110" s="74"/>
      <c r="AI110" s="74"/>
      <c r="AJ110" s="74"/>
      <c r="AK110" s="74" t="s">
        <v>305</v>
      </c>
      <c r="AL110" s="74"/>
    </row>
    <row r="111" spans="1:38" ht="14.25" x14ac:dyDescent="0.3">
      <c r="A111" s="22">
        <v>109</v>
      </c>
      <c r="B111" s="22">
        <v>10069</v>
      </c>
      <c r="C111" s="22">
        <v>150122</v>
      </c>
      <c r="D111" s="22" t="s">
        <v>1110</v>
      </c>
      <c r="E111" s="22" t="s">
        <v>1111</v>
      </c>
      <c r="F111" s="66">
        <v>43172</v>
      </c>
      <c r="G111" s="67"/>
      <c r="H111" s="67"/>
      <c r="I111" s="67">
        <v>1</v>
      </c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73" t="s">
        <v>240</v>
      </c>
      <c r="AC111" s="73" t="s">
        <v>78</v>
      </c>
      <c r="AD111" s="74" t="s">
        <v>71</v>
      </c>
      <c r="AE111" s="74" t="s">
        <v>36</v>
      </c>
      <c r="AF111" s="75" t="s">
        <v>417</v>
      </c>
      <c r="AG111" s="72">
        <v>130934.95</v>
      </c>
      <c r="AH111" s="74"/>
      <c r="AI111" s="74"/>
      <c r="AJ111" s="74" t="s">
        <v>306</v>
      </c>
      <c r="AK111" s="74"/>
      <c r="AL111" s="74"/>
    </row>
    <row r="112" spans="1:38" ht="14.25" x14ac:dyDescent="0.3">
      <c r="A112" s="22">
        <v>110</v>
      </c>
      <c r="B112" s="22">
        <v>10069</v>
      </c>
      <c r="C112" s="22">
        <v>150122</v>
      </c>
      <c r="D112" s="22" t="s">
        <v>1110</v>
      </c>
      <c r="E112" s="22" t="s">
        <v>1111</v>
      </c>
      <c r="F112" s="66">
        <v>43173</v>
      </c>
      <c r="G112" s="67"/>
      <c r="H112" s="67"/>
      <c r="I112" s="67"/>
      <c r="J112" s="67"/>
      <c r="K112" s="67"/>
      <c r="L112" s="67"/>
      <c r="M112" s="67">
        <v>1</v>
      </c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73" t="s">
        <v>164</v>
      </c>
      <c r="AC112" s="73" t="s">
        <v>165</v>
      </c>
      <c r="AD112" s="74" t="s">
        <v>41</v>
      </c>
      <c r="AE112" s="74" t="s">
        <v>20</v>
      </c>
      <c r="AF112" s="75" t="s">
        <v>25</v>
      </c>
      <c r="AG112" s="72">
        <v>22970.77</v>
      </c>
      <c r="AH112" s="74"/>
      <c r="AI112" s="74" t="s">
        <v>307</v>
      </c>
      <c r="AJ112" s="74"/>
      <c r="AK112" s="74"/>
      <c r="AL112" s="74"/>
    </row>
    <row r="113" spans="1:38" ht="14.25" x14ac:dyDescent="0.3">
      <c r="A113" s="22">
        <v>111</v>
      </c>
      <c r="B113" s="22">
        <v>10069</v>
      </c>
      <c r="C113" s="22">
        <v>150122</v>
      </c>
      <c r="D113" s="22" t="s">
        <v>1110</v>
      </c>
      <c r="E113" s="22" t="s">
        <v>1111</v>
      </c>
      <c r="F113" s="66">
        <v>43173</v>
      </c>
      <c r="G113" s="67">
        <v>1</v>
      </c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73" t="s">
        <v>308</v>
      </c>
      <c r="AC113" s="73" t="s">
        <v>218</v>
      </c>
      <c r="AD113" s="74" t="s">
        <v>41</v>
      </c>
      <c r="AE113" s="74" t="s">
        <v>20</v>
      </c>
      <c r="AF113" s="75" t="s">
        <v>21</v>
      </c>
      <c r="AG113" s="72">
        <v>65429.1</v>
      </c>
      <c r="AH113" s="74"/>
      <c r="AI113" s="74"/>
      <c r="AJ113" s="74" t="s">
        <v>309</v>
      </c>
      <c r="AK113" s="74"/>
      <c r="AL113" s="74"/>
    </row>
    <row r="114" spans="1:38" ht="14.25" x14ac:dyDescent="0.3">
      <c r="A114" s="22">
        <v>112</v>
      </c>
      <c r="B114" s="22">
        <v>10069</v>
      </c>
      <c r="C114" s="22">
        <v>150122</v>
      </c>
      <c r="D114" s="22" t="s">
        <v>1110</v>
      </c>
      <c r="E114" s="22" t="s">
        <v>1111</v>
      </c>
      <c r="F114" s="66">
        <v>43173</v>
      </c>
      <c r="G114" s="67"/>
      <c r="H114" s="67">
        <v>1</v>
      </c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73" t="s">
        <v>310</v>
      </c>
      <c r="AC114" s="73" t="s">
        <v>245</v>
      </c>
      <c r="AD114" s="74" t="s">
        <v>41</v>
      </c>
      <c r="AE114" s="74" t="s">
        <v>36</v>
      </c>
      <c r="AF114" s="75" t="s">
        <v>25</v>
      </c>
      <c r="AG114" s="72">
        <v>27979.03</v>
      </c>
      <c r="AH114" s="74"/>
      <c r="AI114" s="74" t="s">
        <v>311</v>
      </c>
      <c r="AJ114" s="74" t="s">
        <v>312</v>
      </c>
      <c r="AK114" s="74"/>
      <c r="AL114" s="74"/>
    </row>
    <row r="115" spans="1:38" ht="14.25" x14ac:dyDescent="0.3">
      <c r="A115" s="22">
        <v>113</v>
      </c>
      <c r="B115" s="22">
        <v>10069</v>
      </c>
      <c r="C115" s="22">
        <v>150122</v>
      </c>
      <c r="D115" s="22" t="s">
        <v>1110</v>
      </c>
      <c r="E115" s="22" t="s">
        <v>1111</v>
      </c>
      <c r="F115" s="66">
        <v>43174</v>
      </c>
      <c r="G115" s="67"/>
      <c r="H115" s="67"/>
      <c r="I115" s="67"/>
      <c r="J115" s="67">
        <v>1</v>
      </c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73" t="s">
        <v>74</v>
      </c>
      <c r="AC115" s="73" t="s">
        <v>258</v>
      </c>
      <c r="AD115" s="74" t="s">
        <v>19</v>
      </c>
      <c r="AE115" s="74" t="s">
        <v>20</v>
      </c>
      <c r="AF115" s="75" t="s">
        <v>1085</v>
      </c>
      <c r="AG115" s="72">
        <v>13682278.710000001</v>
      </c>
      <c r="AH115" s="74" t="s">
        <v>313</v>
      </c>
      <c r="AI115" s="74"/>
      <c r="AJ115" s="74"/>
      <c r="AK115" s="74"/>
      <c r="AL115" s="74"/>
    </row>
    <row r="116" spans="1:38" ht="14.25" x14ac:dyDescent="0.3">
      <c r="A116" s="22">
        <v>114</v>
      </c>
      <c r="B116" s="22">
        <v>10069</v>
      </c>
      <c r="C116" s="22">
        <v>150122</v>
      </c>
      <c r="D116" s="22" t="s">
        <v>1110</v>
      </c>
      <c r="E116" s="22" t="s">
        <v>1111</v>
      </c>
      <c r="F116" s="66">
        <v>43174</v>
      </c>
      <c r="G116" s="67"/>
      <c r="H116" s="67">
        <v>1</v>
      </c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3" t="s">
        <v>314</v>
      </c>
      <c r="AC116" s="73" t="s">
        <v>210</v>
      </c>
      <c r="AD116" s="74" t="s">
        <v>24</v>
      </c>
      <c r="AE116" s="74" t="s">
        <v>20</v>
      </c>
      <c r="AF116" s="75" t="s">
        <v>21</v>
      </c>
      <c r="AG116" s="72">
        <v>43090.26</v>
      </c>
      <c r="AH116" s="74"/>
      <c r="AI116" s="74" t="s">
        <v>315</v>
      </c>
      <c r="AJ116" s="74" t="s">
        <v>316</v>
      </c>
      <c r="AK116" s="74"/>
      <c r="AL116" s="74"/>
    </row>
    <row r="117" spans="1:38" ht="14.25" x14ac:dyDescent="0.3">
      <c r="A117" s="22">
        <v>115</v>
      </c>
      <c r="B117" s="22">
        <v>10069</v>
      </c>
      <c r="C117" s="22">
        <v>150122</v>
      </c>
      <c r="D117" s="22" t="s">
        <v>1110</v>
      </c>
      <c r="E117" s="22" t="s">
        <v>1111</v>
      </c>
      <c r="F117" s="66">
        <v>43175</v>
      </c>
      <c r="G117" s="67"/>
      <c r="H117" s="67"/>
      <c r="I117" s="67">
        <v>1</v>
      </c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73" t="s">
        <v>317</v>
      </c>
      <c r="AC117" s="73"/>
      <c r="AD117" s="74" t="s">
        <v>71</v>
      </c>
      <c r="AE117" s="74" t="s">
        <v>36</v>
      </c>
      <c r="AF117" s="75" t="s">
        <v>417</v>
      </c>
      <c r="AG117" s="72">
        <v>883.85</v>
      </c>
      <c r="AH117" s="74"/>
      <c r="AI117" s="74"/>
      <c r="AJ117" s="74" t="s">
        <v>318</v>
      </c>
      <c r="AK117" s="74"/>
      <c r="AL117" s="74"/>
    </row>
    <row r="118" spans="1:38" ht="14.25" x14ac:dyDescent="0.3">
      <c r="A118" s="22">
        <v>116</v>
      </c>
      <c r="B118" s="22">
        <v>10069</v>
      </c>
      <c r="C118" s="22">
        <v>150122</v>
      </c>
      <c r="D118" s="22" t="s">
        <v>1110</v>
      </c>
      <c r="E118" s="22" t="s">
        <v>1111</v>
      </c>
      <c r="F118" s="66">
        <v>43175</v>
      </c>
      <c r="G118" s="67"/>
      <c r="H118" s="67"/>
      <c r="I118" s="67">
        <v>1</v>
      </c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73" t="s">
        <v>319</v>
      </c>
      <c r="AC118" s="73" t="s">
        <v>216</v>
      </c>
      <c r="AD118" s="74" t="s">
        <v>320</v>
      </c>
      <c r="AE118" s="74" t="s">
        <v>36</v>
      </c>
      <c r="AF118" s="75" t="s">
        <v>25</v>
      </c>
      <c r="AG118" s="72">
        <v>19903289.82</v>
      </c>
      <c r="AH118" s="74" t="s">
        <v>321</v>
      </c>
      <c r="AI118" s="74"/>
      <c r="AJ118" s="74"/>
      <c r="AK118" s="74"/>
      <c r="AL118" s="74"/>
    </row>
    <row r="119" spans="1:38" ht="14.25" x14ac:dyDescent="0.3">
      <c r="A119" s="22">
        <v>117</v>
      </c>
      <c r="B119" s="22">
        <v>10069</v>
      </c>
      <c r="C119" s="22">
        <v>150122</v>
      </c>
      <c r="D119" s="22" t="s">
        <v>1110</v>
      </c>
      <c r="E119" s="22" t="s">
        <v>1111</v>
      </c>
      <c r="F119" s="66">
        <v>43175</v>
      </c>
      <c r="G119" s="67"/>
      <c r="H119" s="67">
        <v>1</v>
      </c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73" t="s">
        <v>322</v>
      </c>
      <c r="AC119" s="73" t="s">
        <v>35</v>
      </c>
      <c r="AD119" s="74" t="s">
        <v>107</v>
      </c>
      <c r="AE119" s="74" t="s">
        <v>36</v>
      </c>
      <c r="AF119" s="75" t="s">
        <v>37</v>
      </c>
      <c r="AG119" s="72">
        <v>433.36</v>
      </c>
      <c r="AH119" s="74"/>
      <c r="AI119" s="74"/>
      <c r="AJ119" s="74"/>
      <c r="AK119" s="74" t="s">
        <v>323</v>
      </c>
      <c r="AL119" s="74"/>
    </row>
    <row r="120" spans="1:38" ht="14.25" x14ac:dyDescent="0.3">
      <c r="A120" s="22">
        <v>118</v>
      </c>
      <c r="B120" s="22">
        <v>10069</v>
      </c>
      <c r="C120" s="22">
        <v>150122</v>
      </c>
      <c r="D120" s="22" t="s">
        <v>1110</v>
      </c>
      <c r="E120" s="22" t="s">
        <v>1111</v>
      </c>
      <c r="F120" s="66">
        <v>43178</v>
      </c>
      <c r="G120" s="67">
        <v>1</v>
      </c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73" t="s">
        <v>324</v>
      </c>
      <c r="AC120" s="73" t="s">
        <v>127</v>
      </c>
      <c r="AD120" s="74" t="s">
        <v>24</v>
      </c>
      <c r="AE120" s="74" t="s">
        <v>36</v>
      </c>
      <c r="AF120" s="75" t="s">
        <v>37</v>
      </c>
      <c r="AG120" s="72">
        <v>124815.72</v>
      </c>
      <c r="AH120" s="74"/>
      <c r="AI120" s="74"/>
      <c r="AJ120" s="74"/>
      <c r="AK120" s="74">
        <v>388</v>
      </c>
      <c r="AL120" s="74"/>
    </row>
    <row r="121" spans="1:38" ht="14.25" x14ac:dyDescent="0.3">
      <c r="A121" s="22">
        <v>119</v>
      </c>
      <c r="B121" s="22">
        <v>10069</v>
      </c>
      <c r="C121" s="22">
        <v>150122</v>
      </c>
      <c r="D121" s="22" t="s">
        <v>1110</v>
      </c>
      <c r="E121" s="22" t="s">
        <v>1111</v>
      </c>
      <c r="F121" s="66">
        <v>43178</v>
      </c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>
        <v>1</v>
      </c>
      <c r="W121" s="67"/>
      <c r="X121" s="67"/>
      <c r="Y121" s="67"/>
      <c r="Z121" s="67"/>
      <c r="AA121" s="67"/>
      <c r="AB121" s="73" t="s">
        <v>325</v>
      </c>
      <c r="AC121" s="73" t="s">
        <v>45</v>
      </c>
      <c r="AD121" s="74" t="s">
        <v>19</v>
      </c>
      <c r="AE121" s="74" t="s">
        <v>36</v>
      </c>
      <c r="AF121" s="75" t="s">
        <v>1081</v>
      </c>
      <c r="AG121" s="72">
        <v>1169283.6499999999</v>
      </c>
      <c r="AH121" s="74"/>
      <c r="AI121" s="74"/>
      <c r="AJ121" s="74"/>
      <c r="AK121" s="74"/>
      <c r="AL121" s="74"/>
    </row>
    <row r="122" spans="1:38" ht="14.25" x14ac:dyDescent="0.3">
      <c r="A122" s="22">
        <v>120</v>
      </c>
      <c r="B122" s="22">
        <v>10069</v>
      </c>
      <c r="C122" s="22">
        <v>150122</v>
      </c>
      <c r="D122" s="22" t="s">
        <v>1110</v>
      </c>
      <c r="E122" s="22" t="s">
        <v>1111</v>
      </c>
      <c r="F122" s="66">
        <v>43178</v>
      </c>
      <c r="G122" s="67"/>
      <c r="H122" s="67"/>
      <c r="I122" s="67"/>
      <c r="J122" s="67">
        <v>1</v>
      </c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73" t="s">
        <v>326</v>
      </c>
      <c r="AC122" s="73" t="s">
        <v>327</v>
      </c>
      <c r="AD122" s="74" t="s">
        <v>328</v>
      </c>
      <c r="AE122" s="74" t="s">
        <v>20</v>
      </c>
      <c r="AF122" s="75" t="s">
        <v>1086</v>
      </c>
      <c r="AG122" s="72">
        <v>645524.47999999998</v>
      </c>
      <c r="AH122" s="74"/>
      <c r="AI122" s="74" t="s">
        <v>329</v>
      </c>
      <c r="AJ122" s="74"/>
      <c r="AK122" s="74"/>
      <c r="AL122" s="74"/>
    </row>
    <row r="123" spans="1:38" ht="14.25" x14ac:dyDescent="0.3">
      <c r="A123" s="22">
        <v>121</v>
      </c>
      <c r="B123" s="22">
        <v>10069</v>
      </c>
      <c r="C123" s="22">
        <v>150122</v>
      </c>
      <c r="D123" s="22" t="s">
        <v>1110</v>
      </c>
      <c r="E123" s="22" t="s">
        <v>1111</v>
      </c>
      <c r="F123" s="66">
        <v>43178</v>
      </c>
      <c r="G123" s="67"/>
      <c r="H123" s="67"/>
      <c r="I123" s="67">
        <v>1</v>
      </c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73" t="s">
        <v>330</v>
      </c>
      <c r="AC123" s="73" t="s">
        <v>70</v>
      </c>
      <c r="AD123" s="74" t="s">
        <v>71</v>
      </c>
      <c r="AE123" s="74" t="s">
        <v>36</v>
      </c>
      <c r="AF123" s="75" t="s">
        <v>149</v>
      </c>
      <c r="AG123" s="72">
        <v>58726.41</v>
      </c>
      <c r="AH123" s="74"/>
      <c r="AI123" s="74"/>
      <c r="AJ123" s="74" t="s">
        <v>331</v>
      </c>
      <c r="AK123" s="74"/>
      <c r="AL123" s="74"/>
    </row>
    <row r="124" spans="1:38" ht="14.25" x14ac:dyDescent="0.3">
      <c r="A124" s="22">
        <v>122</v>
      </c>
      <c r="B124" s="22">
        <v>10069</v>
      </c>
      <c r="C124" s="22">
        <v>150122</v>
      </c>
      <c r="D124" s="22" t="s">
        <v>1110</v>
      </c>
      <c r="E124" s="22" t="s">
        <v>1111</v>
      </c>
      <c r="F124" s="66">
        <v>43179</v>
      </c>
      <c r="G124" s="67"/>
      <c r="H124" s="67"/>
      <c r="I124" s="67"/>
      <c r="J124" s="67"/>
      <c r="K124" s="67"/>
      <c r="L124" s="67">
        <v>1</v>
      </c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73" t="s">
        <v>332</v>
      </c>
      <c r="AC124" s="73" t="s">
        <v>97</v>
      </c>
      <c r="AD124" s="74" t="s">
        <v>19</v>
      </c>
      <c r="AE124" s="74" t="s">
        <v>20</v>
      </c>
      <c r="AF124" s="75" t="s">
        <v>21</v>
      </c>
      <c r="AG124" s="72">
        <v>74277.37</v>
      </c>
      <c r="AH124" s="74"/>
      <c r="AI124" s="74" t="s">
        <v>333</v>
      </c>
      <c r="AJ124" s="74" t="s">
        <v>334</v>
      </c>
      <c r="AK124" s="74"/>
      <c r="AL124" s="74"/>
    </row>
    <row r="125" spans="1:38" ht="14.25" x14ac:dyDescent="0.3">
      <c r="A125" s="22">
        <v>123</v>
      </c>
      <c r="B125" s="22">
        <v>10069</v>
      </c>
      <c r="C125" s="22">
        <v>150122</v>
      </c>
      <c r="D125" s="22" t="s">
        <v>1110</v>
      </c>
      <c r="E125" s="22" t="s">
        <v>1111</v>
      </c>
      <c r="F125" s="66">
        <v>43179</v>
      </c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>
        <v>1</v>
      </c>
      <c r="V125" s="67"/>
      <c r="W125" s="67"/>
      <c r="X125" s="67"/>
      <c r="Y125" s="67"/>
      <c r="Z125" s="67"/>
      <c r="AA125" s="67"/>
      <c r="AB125" s="73" t="s">
        <v>138</v>
      </c>
      <c r="AC125" s="73" t="s">
        <v>78</v>
      </c>
      <c r="AD125" s="74" t="s">
        <v>79</v>
      </c>
      <c r="AE125" s="74" t="s">
        <v>80</v>
      </c>
      <c r="AF125" s="75" t="s">
        <v>335</v>
      </c>
      <c r="AG125" s="72">
        <v>75129.58</v>
      </c>
      <c r="AH125" s="74" t="s">
        <v>336</v>
      </c>
      <c r="AI125" s="74"/>
      <c r="AJ125" s="74"/>
      <c r="AK125" s="74"/>
      <c r="AL125" s="74"/>
    </row>
    <row r="126" spans="1:38" ht="14.25" x14ac:dyDescent="0.3">
      <c r="A126" s="22">
        <v>124</v>
      </c>
      <c r="B126" s="22">
        <v>10069</v>
      </c>
      <c r="C126" s="22">
        <v>150122</v>
      </c>
      <c r="D126" s="22" t="s">
        <v>1110</v>
      </c>
      <c r="E126" s="22" t="s">
        <v>1111</v>
      </c>
      <c r="F126" s="66">
        <v>43180</v>
      </c>
      <c r="G126" s="67"/>
      <c r="H126" s="67"/>
      <c r="I126" s="67">
        <v>1</v>
      </c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73" t="s">
        <v>337</v>
      </c>
      <c r="AC126" s="73" t="s">
        <v>35</v>
      </c>
      <c r="AD126" s="74" t="s">
        <v>19</v>
      </c>
      <c r="AE126" s="74" t="s">
        <v>36</v>
      </c>
      <c r="AF126" s="75" t="s">
        <v>338</v>
      </c>
      <c r="AG126" s="72">
        <v>162873.65</v>
      </c>
      <c r="AH126" s="74"/>
      <c r="AI126" s="74" t="s">
        <v>339</v>
      </c>
      <c r="AJ126" s="74" t="s">
        <v>340</v>
      </c>
      <c r="AK126" s="74"/>
      <c r="AL126" s="74"/>
    </row>
    <row r="127" spans="1:38" ht="14.25" x14ac:dyDescent="0.3">
      <c r="A127" s="22">
        <v>125</v>
      </c>
      <c r="B127" s="22">
        <v>10069</v>
      </c>
      <c r="C127" s="22">
        <v>150122</v>
      </c>
      <c r="D127" s="22" t="s">
        <v>1110</v>
      </c>
      <c r="E127" s="22" t="s">
        <v>1111</v>
      </c>
      <c r="F127" s="66">
        <v>43180</v>
      </c>
      <c r="G127" s="67">
        <v>1</v>
      </c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73" t="s">
        <v>341</v>
      </c>
      <c r="AC127" s="73" t="s">
        <v>174</v>
      </c>
      <c r="AD127" s="74" t="s">
        <v>19</v>
      </c>
      <c r="AE127" s="74" t="s">
        <v>20</v>
      </c>
      <c r="AF127" s="75" t="s">
        <v>25</v>
      </c>
      <c r="AG127" s="72">
        <v>8710</v>
      </c>
      <c r="AH127" s="74"/>
      <c r="AI127" s="74"/>
      <c r="AJ127" s="74" t="s">
        <v>342</v>
      </c>
      <c r="AK127" s="74"/>
      <c r="AL127" s="74"/>
    </row>
    <row r="128" spans="1:38" ht="14.25" x14ac:dyDescent="0.3">
      <c r="A128" s="22">
        <v>126</v>
      </c>
      <c r="B128" s="22">
        <v>10069</v>
      </c>
      <c r="C128" s="22">
        <v>150122</v>
      </c>
      <c r="D128" s="22" t="s">
        <v>1110</v>
      </c>
      <c r="E128" s="22" t="s">
        <v>1111</v>
      </c>
      <c r="F128" s="66">
        <v>43180</v>
      </c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73" t="s">
        <v>344</v>
      </c>
      <c r="AC128" s="73" t="s">
        <v>45</v>
      </c>
      <c r="AD128" s="74" t="s">
        <v>71</v>
      </c>
      <c r="AE128" s="74" t="s">
        <v>36</v>
      </c>
      <c r="AF128" s="75" t="s">
        <v>46</v>
      </c>
      <c r="AG128" s="72">
        <v>91113.02</v>
      </c>
      <c r="AH128" s="74"/>
      <c r="AI128" s="74">
        <v>38.06</v>
      </c>
      <c r="AJ128" s="74"/>
      <c r="AK128" s="74"/>
      <c r="AL128" s="74"/>
    </row>
    <row r="129" spans="1:38" ht="14.25" x14ac:dyDescent="0.3">
      <c r="A129" s="22">
        <v>127</v>
      </c>
      <c r="B129" s="22">
        <v>10069</v>
      </c>
      <c r="C129" s="22">
        <v>150122</v>
      </c>
      <c r="D129" s="22" t="s">
        <v>1110</v>
      </c>
      <c r="E129" s="22" t="s">
        <v>1111</v>
      </c>
      <c r="F129" s="66">
        <v>43181</v>
      </c>
      <c r="G129" s="67"/>
      <c r="H129" s="67"/>
      <c r="I129" s="67"/>
      <c r="J129" s="67"/>
      <c r="K129" s="67"/>
      <c r="L129" s="67"/>
      <c r="M129" s="67"/>
      <c r="N129" s="67">
        <v>1</v>
      </c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73" t="s">
        <v>345</v>
      </c>
      <c r="AC129" s="73" t="s">
        <v>216</v>
      </c>
      <c r="AD129" s="74" t="s">
        <v>19</v>
      </c>
      <c r="AE129" s="74" t="s">
        <v>36</v>
      </c>
      <c r="AF129" s="75" t="s">
        <v>346</v>
      </c>
      <c r="AG129" s="72">
        <v>152217.84</v>
      </c>
      <c r="AH129" s="74"/>
      <c r="AI129" s="74" t="s">
        <v>347</v>
      </c>
      <c r="AJ129" s="74"/>
      <c r="AK129" s="74"/>
      <c r="AL129" s="74" t="s">
        <v>348</v>
      </c>
    </row>
    <row r="130" spans="1:38" ht="14.25" x14ac:dyDescent="0.3">
      <c r="A130" s="22">
        <v>128</v>
      </c>
      <c r="B130" s="22">
        <v>10069</v>
      </c>
      <c r="C130" s="22">
        <v>150122</v>
      </c>
      <c r="D130" s="22" t="s">
        <v>1110</v>
      </c>
      <c r="E130" s="22" t="s">
        <v>1111</v>
      </c>
      <c r="F130" s="66">
        <v>43181</v>
      </c>
      <c r="G130" s="67"/>
      <c r="H130" s="67">
        <v>1</v>
      </c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73" t="s">
        <v>295</v>
      </c>
      <c r="AC130" s="75" t="s">
        <v>349</v>
      </c>
      <c r="AD130" s="74" t="s">
        <v>24</v>
      </c>
      <c r="AE130" s="74" t="s">
        <v>36</v>
      </c>
      <c r="AF130" s="75" t="s">
        <v>21</v>
      </c>
      <c r="AG130" s="72">
        <v>66452.52</v>
      </c>
      <c r="AH130" s="74"/>
      <c r="AI130" s="74" t="s">
        <v>350</v>
      </c>
      <c r="AJ130" s="74" t="s">
        <v>351</v>
      </c>
      <c r="AK130" s="74"/>
      <c r="AL130" s="74"/>
    </row>
    <row r="131" spans="1:38" ht="14.25" x14ac:dyDescent="0.3">
      <c r="A131" s="22">
        <v>129</v>
      </c>
      <c r="B131" s="22">
        <v>10069</v>
      </c>
      <c r="C131" s="22">
        <v>150122</v>
      </c>
      <c r="D131" s="22" t="s">
        <v>1110</v>
      </c>
      <c r="E131" s="22" t="s">
        <v>1111</v>
      </c>
      <c r="F131" s="66">
        <v>43181</v>
      </c>
      <c r="G131" s="67"/>
      <c r="H131" s="67"/>
      <c r="I131" s="67"/>
      <c r="J131" s="67"/>
      <c r="K131" s="67"/>
      <c r="L131" s="67"/>
      <c r="M131" s="67">
        <v>1</v>
      </c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3" t="s">
        <v>73</v>
      </c>
      <c r="AC131" s="73" t="s">
        <v>45</v>
      </c>
      <c r="AD131" s="74" t="s">
        <v>19</v>
      </c>
      <c r="AE131" s="74" t="s">
        <v>36</v>
      </c>
      <c r="AF131" s="75" t="s">
        <v>352</v>
      </c>
      <c r="AG131" s="72">
        <v>17375.09</v>
      </c>
      <c r="AH131" s="74"/>
      <c r="AI131" s="74" t="s">
        <v>353</v>
      </c>
      <c r="AJ131" s="74"/>
      <c r="AK131" s="74"/>
      <c r="AL131" s="74"/>
    </row>
    <row r="132" spans="1:38" ht="14.25" x14ac:dyDescent="0.3">
      <c r="A132" s="22">
        <v>130</v>
      </c>
      <c r="B132" s="22">
        <v>10069</v>
      </c>
      <c r="C132" s="22">
        <v>150122</v>
      </c>
      <c r="D132" s="22" t="s">
        <v>1110</v>
      </c>
      <c r="E132" s="22" t="s">
        <v>1111</v>
      </c>
      <c r="F132" s="66">
        <v>43181</v>
      </c>
      <c r="G132" s="67"/>
      <c r="H132" s="67">
        <v>1</v>
      </c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73" t="s">
        <v>354</v>
      </c>
      <c r="AC132" s="73" t="s">
        <v>78</v>
      </c>
      <c r="AD132" s="74" t="s">
        <v>24</v>
      </c>
      <c r="AE132" s="74" t="s">
        <v>36</v>
      </c>
      <c r="AF132" s="75" t="s">
        <v>21</v>
      </c>
      <c r="AG132" s="72">
        <v>109231.32</v>
      </c>
      <c r="AH132" s="74"/>
      <c r="AI132" s="74" t="s">
        <v>355</v>
      </c>
      <c r="AJ132" s="74" t="s">
        <v>356</v>
      </c>
      <c r="AK132" s="74"/>
      <c r="AL132" s="74" t="s">
        <v>357</v>
      </c>
    </row>
    <row r="133" spans="1:38" ht="14.25" x14ac:dyDescent="0.3">
      <c r="A133" s="22">
        <v>131</v>
      </c>
      <c r="B133" s="22">
        <v>10069</v>
      </c>
      <c r="C133" s="22">
        <v>150122</v>
      </c>
      <c r="D133" s="22" t="s">
        <v>1110</v>
      </c>
      <c r="E133" s="22" t="s">
        <v>1111</v>
      </c>
      <c r="F133" s="66">
        <v>43181</v>
      </c>
      <c r="G133" s="67"/>
      <c r="H133" s="67"/>
      <c r="I133" s="67">
        <v>1</v>
      </c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73" t="s">
        <v>358</v>
      </c>
      <c r="AC133" s="73" t="s">
        <v>18</v>
      </c>
      <c r="AD133" s="74" t="s">
        <v>41</v>
      </c>
      <c r="AE133" s="74" t="s">
        <v>20</v>
      </c>
      <c r="AF133" s="75" t="s">
        <v>25</v>
      </c>
      <c r="AG133" s="72">
        <v>1889016.65</v>
      </c>
      <c r="AH133" s="74" t="s">
        <v>359</v>
      </c>
      <c r="AI133" s="74"/>
      <c r="AJ133" s="74"/>
      <c r="AK133" s="74"/>
      <c r="AL133" s="74"/>
    </row>
    <row r="134" spans="1:38" ht="14.25" x14ac:dyDescent="0.3">
      <c r="A134" s="22">
        <v>132</v>
      </c>
      <c r="B134" s="22">
        <v>10069</v>
      </c>
      <c r="C134" s="22">
        <v>150122</v>
      </c>
      <c r="D134" s="22" t="s">
        <v>1110</v>
      </c>
      <c r="E134" s="22" t="s">
        <v>1111</v>
      </c>
      <c r="F134" s="66">
        <v>43181</v>
      </c>
      <c r="G134" s="67"/>
      <c r="H134" s="67">
        <v>1</v>
      </c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3" t="s">
        <v>360</v>
      </c>
      <c r="AC134" s="73" t="s">
        <v>78</v>
      </c>
      <c r="AD134" s="74" t="s">
        <v>24</v>
      </c>
      <c r="AE134" s="74" t="s">
        <v>36</v>
      </c>
      <c r="AF134" s="75" t="s">
        <v>21</v>
      </c>
      <c r="AG134" s="72">
        <v>513530.16</v>
      </c>
      <c r="AH134" s="74" t="s">
        <v>361</v>
      </c>
      <c r="AI134" s="74"/>
      <c r="AJ134" s="74"/>
      <c r="AK134" s="74"/>
      <c r="AL134" s="74"/>
    </row>
    <row r="135" spans="1:38" ht="14.25" x14ac:dyDescent="0.3">
      <c r="A135" s="22">
        <v>133</v>
      </c>
      <c r="B135" s="22">
        <v>10069</v>
      </c>
      <c r="C135" s="22">
        <v>150122</v>
      </c>
      <c r="D135" s="22" t="s">
        <v>1110</v>
      </c>
      <c r="E135" s="22" t="s">
        <v>1111</v>
      </c>
      <c r="F135" s="66">
        <v>43181</v>
      </c>
      <c r="G135" s="67"/>
      <c r="H135" s="67">
        <v>1</v>
      </c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73" t="s">
        <v>362</v>
      </c>
      <c r="AC135" s="75" t="s">
        <v>363</v>
      </c>
      <c r="AD135" s="74" t="s">
        <v>24</v>
      </c>
      <c r="AE135" s="74" t="s">
        <v>20</v>
      </c>
      <c r="AF135" s="75" t="s">
        <v>37</v>
      </c>
      <c r="AG135" s="72">
        <v>158097.31</v>
      </c>
      <c r="AH135" s="74"/>
      <c r="AI135" s="74"/>
      <c r="AJ135" s="74"/>
      <c r="AK135" s="74" t="s">
        <v>364</v>
      </c>
      <c r="AL135" s="74"/>
    </row>
    <row r="136" spans="1:38" ht="14.25" x14ac:dyDescent="0.3">
      <c r="A136" s="22">
        <v>134</v>
      </c>
      <c r="B136" s="22">
        <v>10069</v>
      </c>
      <c r="C136" s="22">
        <v>150122</v>
      </c>
      <c r="D136" s="22" t="s">
        <v>1110</v>
      </c>
      <c r="E136" s="22" t="s">
        <v>1111</v>
      </c>
      <c r="F136" s="66">
        <v>43181</v>
      </c>
      <c r="G136" s="67"/>
      <c r="H136" s="67"/>
      <c r="I136" s="67"/>
      <c r="J136" s="67"/>
      <c r="K136" s="67"/>
      <c r="L136" s="67"/>
      <c r="M136" s="67">
        <v>1</v>
      </c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73" t="s">
        <v>69</v>
      </c>
      <c r="AC136" s="73" t="s">
        <v>70</v>
      </c>
      <c r="AD136" s="74" t="s">
        <v>71</v>
      </c>
      <c r="AE136" s="74" t="s">
        <v>36</v>
      </c>
      <c r="AF136" s="75" t="s">
        <v>25</v>
      </c>
      <c r="AG136" s="72">
        <v>343414.72</v>
      </c>
      <c r="AH136" s="74"/>
      <c r="AI136" s="74"/>
      <c r="AJ136" s="74">
        <v>0</v>
      </c>
      <c r="AK136" s="74"/>
      <c r="AL136" s="74"/>
    </row>
    <row r="137" spans="1:38" ht="14.25" x14ac:dyDescent="0.3">
      <c r="A137" s="22">
        <v>135</v>
      </c>
      <c r="B137" s="22">
        <v>10069</v>
      </c>
      <c r="C137" s="22">
        <v>150122</v>
      </c>
      <c r="D137" s="22" t="s">
        <v>1110</v>
      </c>
      <c r="E137" s="22" t="s">
        <v>1111</v>
      </c>
      <c r="F137" s="66">
        <v>43182</v>
      </c>
      <c r="G137" s="67"/>
      <c r="H137" s="67"/>
      <c r="I137" s="67">
        <v>1</v>
      </c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73" t="s">
        <v>365</v>
      </c>
      <c r="AC137" s="73" t="s">
        <v>296</v>
      </c>
      <c r="AD137" s="74" t="s">
        <v>24</v>
      </c>
      <c r="AE137" s="74" t="s">
        <v>36</v>
      </c>
      <c r="AF137" s="75" t="s">
        <v>25</v>
      </c>
      <c r="AG137" s="72">
        <v>3579463.88</v>
      </c>
      <c r="AH137" s="74" t="s">
        <v>366</v>
      </c>
      <c r="AI137" s="74"/>
      <c r="AJ137" s="74"/>
      <c r="AK137" s="74"/>
      <c r="AL137" s="74"/>
    </row>
    <row r="138" spans="1:38" ht="14.25" x14ac:dyDescent="0.3">
      <c r="A138" s="22">
        <v>136</v>
      </c>
      <c r="B138" s="22">
        <v>10069</v>
      </c>
      <c r="C138" s="22">
        <v>150122</v>
      </c>
      <c r="D138" s="22" t="s">
        <v>1110</v>
      </c>
      <c r="E138" s="22" t="s">
        <v>1111</v>
      </c>
      <c r="F138" s="66">
        <v>43186</v>
      </c>
      <c r="G138" s="67">
        <v>1</v>
      </c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73" t="s">
        <v>367</v>
      </c>
      <c r="AC138" s="73" t="s">
        <v>349</v>
      </c>
      <c r="AD138" s="74" t="s">
        <v>24</v>
      </c>
      <c r="AE138" s="74" t="s">
        <v>36</v>
      </c>
      <c r="AF138" s="75" t="s">
        <v>37</v>
      </c>
      <c r="AG138" s="72">
        <v>138806.78</v>
      </c>
      <c r="AH138" s="74"/>
      <c r="AI138" s="74"/>
      <c r="AJ138" s="74"/>
      <c r="AK138" s="74" t="s">
        <v>368</v>
      </c>
      <c r="AL138" s="74"/>
    </row>
    <row r="139" spans="1:38" ht="14.25" x14ac:dyDescent="0.3">
      <c r="A139" s="22">
        <v>137</v>
      </c>
      <c r="B139" s="22">
        <v>10069</v>
      </c>
      <c r="C139" s="22">
        <v>150122</v>
      </c>
      <c r="D139" s="22" t="s">
        <v>1110</v>
      </c>
      <c r="E139" s="22" t="s">
        <v>1111</v>
      </c>
      <c r="F139" s="66">
        <v>43193</v>
      </c>
      <c r="G139" s="67"/>
      <c r="H139" s="67"/>
      <c r="I139" s="67">
        <v>1</v>
      </c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73" t="s">
        <v>369</v>
      </c>
      <c r="AC139" s="73" t="s">
        <v>218</v>
      </c>
      <c r="AD139" s="74" t="s">
        <v>19</v>
      </c>
      <c r="AE139" s="74" t="s">
        <v>20</v>
      </c>
      <c r="AF139" s="75" t="s">
        <v>370</v>
      </c>
      <c r="AG139" s="72">
        <v>579392.15</v>
      </c>
      <c r="AH139" s="74" t="s">
        <v>371</v>
      </c>
      <c r="AI139" s="74"/>
      <c r="AJ139" s="74"/>
      <c r="AK139" s="74"/>
      <c r="AL139" s="74"/>
    </row>
    <row r="140" spans="1:38" ht="14.25" x14ac:dyDescent="0.3">
      <c r="A140" s="22">
        <v>138</v>
      </c>
      <c r="B140" s="22">
        <v>10069</v>
      </c>
      <c r="C140" s="22">
        <v>150122</v>
      </c>
      <c r="D140" s="22" t="s">
        <v>1110</v>
      </c>
      <c r="E140" s="22" t="s">
        <v>1111</v>
      </c>
      <c r="F140" s="66">
        <v>43193</v>
      </c>
      <c r="G140" s="67"/>
      <c r="H140" s="67">
        <v>1</v>
      </c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73" t="s">
        <v>372</v>
      </c>
      <c r="AC140" s="73" t="s">
        <v>343</v>
      </c>
      <c r="AD140" s="74" t="s">
        <v>41</v>
      </c>
      <c r="AE140" s="74" t="s">
        <v>20</v>
      </c>
      <c r="AF140" s="75" t="s">
        <v>21</v>
      </c>
      <c r="AG140" s="72">
        <v>59636.72</v>
      </c>
      <c r="AH140" s="74"/>
      <c r="AI140" s="74" t="s">
        <v>373</v>
      </c>
      <c r="AJ140" s="74"/>
      <c r="AK140" s="74"/>
      <c r="AL140" s="74"/>
    </row>
    <row r="141" spans="1:38" ht="14.25" x14ac:dyDescent="0.3">
      <c r="A141" s="22">
        <v>139</v>
      </c>
      <c r="B141" s="22">
        <v>10069</v>
      </c>
      <c r="C141" s="22">
        <v>150122</v>
      </c>
      <c r="D141" s="22" t="s">
        <v>1110</v>
      </c>
      <c r="E141" s="22" t="s">
        <v>1111</v>
      </c>
      <c r="F141" s="66">
        <v>43195</v>
      </c>
      <c r="G141" s="67"/>
      <c r="H141" s="67"/>
      <c r="I141" s="67"/>
      <c r="J141" s="67"/>
      <c r="K141" s="67"/>
      <c r="L141" s="67"/>
      <c r="M141" s="67">
        <v>1</v>
      </c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73" t="s">
        <v>145</v>
      </c>
      <c r="AC141" s="73" t="s">
        <v>78</v>
      </c>
      <c r="AD141" s="74" t="s">
        <v>79</v>
      </c>
      <c r="AE141" s="74" t="s">
        <v>36</v>
      </c>
      <c r="AF141" s="75" t="s">
        <v>374</v>
      </c>
      <c r="AG141" s="72">
        <v>521285.35</v>
      </c>
      <c r="AH141" s="74"/>
      <c r="AI141" s="74"/>
      <c r="AJ141" s="74"/>
      <c r="AK141" s="74"/>
      <c r="AL141" s="74"/>
    </row>
    <row r="142" spans="1:38" ht="14.25" x14ac:dyDescent="0.3">
      <c r="A142" s="22">
        <v>140</v>
      </c>
      <c r="B142" s="22">
        <v>10069</v>
      </c>
      <c r="C142" s="22">
        <v>150122</v>
      </c>
      <c r="D142" s="22" t="s">
        <v>1110</v>
      </c>
      <c r="E142" s="22" t="s">
        <v>1111</v>
      </c>
      <c r="F142" s="66">
        <v>43195</v>
      </c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>
        <v>1</v>
      </c>
      <c r="Z142" s="67"/>
      <c r="AA142" s="67"/>
      <c r="AB142" s="73" t="s">
        <v>375</v>
      </c>
      <c r="AC142" s="73" t="s">
        <v>35</v>
      </c>
      <c r="AD142" s="74" t="s">
        <v>24</v>
      </c>
      <c r="AE142" s="74" t="s">
        <v>36</v>
      </c>
      <c r="AF142" s="75" t="s">
        <v>25</v>
      </c>
      <c r="AG142" s="72">
        <v>9697713.8800000008</v>
      </c>
      <c r="AH142" s="74" t="s">
        <v>376</v>
      </c>
      <c r="AI142" s="74"/>
      <c r="AJ142" s="74"/>
      <c r="AK142" s="74"/>
      <c r="AL142" s="74"/>
    </row>
    <row r="143" spans="1:38" ht="14.25" x14ac:dyDescent="0.3">
      <c r="A143" s="22">
        <v>141</v>
      </c>
      <c r="B143" s="22">
        <v>10069</v>
      </c>
      <c r="C143" s="22">
        <v>150122</v>
      </c>
      <c r="D143" s="22" t="s">
        <v>1110</v>
      </c>
      <c r="E143" s="22" t="s">
        <v>1111</v>
      </c>
      <c r="F143" s="66">
        <v>43195</v>
      </c>
      <c r="G143" s="67"/>
      <c r="H143" s="67">
        <v>1</v>
      </c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73" t="s">
        <v>377</v>
      </c>
      <c r="AC143" s="73" t="s">
        <v>378</v>
      </c>
      <c r="AD143" s="74" t="s">
        <v>41</v>
      </c>
      <c r="AE143" s="74" t="s">
        <v>20</v>
      </c>
      <c r="AF143" s="75" t="s">
        <v>37</v>
      </c>
      <c r="AG143" s="72">
        <v>205728.81</v>
      </c>
      <c r="AH143" s="74"/>
      <c r="AI143" s="74"/>
      <c r="AJ143" s="74"/>
      <c r="AK143" s="74" t="s">
        <v>379</v>
      </c>
      <c r="AL143" s="74"/>
    </row>
    <row r="144" spans="1:38" ht="14.25" x14ac:dyDescent="0.3">
      <c r="A144" s="22">
        <v>142</v>
      </c>
      <c r="B144" s="22">
        <v>10069</v>
      </c>
      <c r="C144" s="22">
        <v>150122</v>
      </c>
      <c r="D144" s="22" t="s">
        <v>1110</v>
      </c>
      <c r="E144" s="22" t="s">
        <v>1111</v>
      </c>
      <c r="F144" s="66">
        <v>43195</v>
      </c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>
        <v>1</v>
      </c>
      <c r="V144" s="67"/>
      <c r="W144" s="67"/>
      <c r="X144" s="67"/>
      <c r="Y144" s="67"/>
      <c r="Z144" s="67"/>
      <c r="AA144" s="67"/>
      <c r="AB144" s="73" t="s">
        <v>54</v>
      </c>
      <c r="AC144" s="73" t="s">
        <v>35</v>
      </c>
      <c r="AD144" s="74" t="s">
        <v>19</v>
      </c>
      <c r="AE144" s="74" t="s">
        <v>36</v>
      </c>
      <c r="AF144" s="75" t="s">
        <v>25</v>
      </c>
      <c r="AG144" s="72">
        <v>257347.48</v>
      </c>
      <c r="AH144" s="74">
        <f>0.26*906.6</f>
        <v>235.71600000000001</v>
      </c>
      <c r="AI144" s="74"/>
      <c r="AJ144" s="74"/>
      <c r="AK144" s="74"/>
      <c r="AL144" s="74"/>
    </row>
    <row r="145" spans="1:38" ht="14.25" x14ac:dyDescent="0.3">
      <c r="A145" s="22">
        <v>143</v>
      </c>
      <c r="B145" s="22">
        <v>10069</v>
      </c>
      <c r="C145" s="22">
        <v>150122</v>
      </c>
      <c r="D145" s="22" t="s">
        <v>1110</v>
      </c>
      <c r="E145" s="22" t="s">
        <v>1111</v>
      </c>
      <c r="F145" s="66">
        <v>43196</v>
      </c>
      <c r="G145" s="67">
        <v>1</v>
      </c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73" t="s">
        <v>380</v>
      </c>
      <c r="AC145" s="73" t="s">
        <v>381</v>
      </c>
      <c r="AD145" s="74" t="s">
        <v>24</v>
      </c>
      <c r="AE145" s="74" t="s">
        <v>36</v>
      </c>
      <c r="AF145" s="75" t="s">
        <v>37</v>
      </c>
      <c r="AG145" s="72">
        <v>178192</v>
      </c>
      <c r="AH145" s="74"/>
      <c r="AI145" s="74"/>
      <c r="AJ145" s="74"/>
      <c r="AK145" s="74" t="s">
        <v>382</v>
      </c>
      <c r="AL145" s="74"/>
    </row>
    <row r="146" spans="1:38" ht="14.25" x14ac:dyDescent="0.3">
      <c r="A146" s="22">
        <v>144</v>
      </c>
      <c r="B146" s="22">
        <v>10069</v>
      </c>
      <c r="C146" s="22">
        <v>150122</v>
      </c>
      <c r="D146" s="22" t="s">
        <v>1110</v>
      </c>
      <c r="E146" s="22" t="s">
        <v>1111</v>
      </c>
      <c r="F146" s="66">
        <v>43200</v>
      </c>
      <c r="G146" s="67"/>
      <c r="H146" s="67">
        <v>1</v>
      </c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73" t="s">
        <v>383</v>
      </c>
      <c r="AC146" s="73" t="s">
        <v>35</v>
      </c>
      <c r="AD146" s="74" t="s">
        <v>24</v>
      </c>
      <c r="AE146" s="74" t="s">
        <v>36</v>
      </c>
      <c r="AF146" s="75" t="s">
        <v>37</v>
      </c>
      <c r="AG146" s="72">
        <v>187514.45</v>
      </c>
      <c r="AH146" s="74"/>
      <c r="AI146" s="74"/>
      <c r="AJ146" s="74"/>
      <c r="AK146" s="74" t="s">
        <v>384</v>
      </c>
      <c r="AL146" s="74"/>
    </row>
    <row r="147" spans="1:38" ht="14.25" x14ac:dyDescent="0.3">
      <c r="A147" s="22">
        <v>145</v>
      </c>
      <c r="B147" s="22">
        <v>10069</v>
      </c>
      <c r="C147" s="22">
        <v>150122</v>
      </c>
      <c r="D147" s="22" t="s">
        <v>1110</v>
      </c>
      <c r="E147" s="22" t="s">
        <v>1111</v>
      </c>
      <c r="F147" s="66">
        <v>43199</v>
      </c>
      <c r="G147" s="67">
        <v>1</v>
      </c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73" t="s">
        <v>135</v>
      </c>
      <c r="AC147" s="73" t="s">
        <v>385</v>
      </c>
      <c r="AD147" s="74" t="s">
        <v>41</v>
      </c>
      <c r="AE147" s="74" t="s">
        <v>20</v>
      </c>
      <c r="AF147" s="75" t="s">
        <v>21</v>
      </c>
      <c r="AG147" s="72">
        <v>25220.91</v>
      </c>
      <c r="AH147" s="74"/>
      <c r="AI147" s="74" t="s">
        <v>339</v>
      </c>
      <c r="AJ147" s="74" t="s">
        <v>386</v>
      </c>
      <c r="AK147" s="74"/>
      <c r="AL147" s="74"/>
    </row>
    <row r="148" spans="1:38" ht="14.25" x14ac:dyDescent="0.3">
      <c r="A148" s="22">
        <v>146</v>
      </c>
      <c r="B148" s="22">
        <v>10069</v>
      </c>
      <c r="C148" s="22">
        <v>150122</v>
      </c>
      <c r="D148" s="22" t="s">
        <v>1110</v>
      </c>
      <c r="E148" s="22" t="s">
        <v>1111</v>
      </c>
      <c r="F148" s="66">
        <v>43200</v>
      </c>
      <c r="G148" s="67"/>
      <c r="H148" s="67"/>
      <c r="I148" s="67"/>
      <c r="J148" s="67">
        <v>1</v>
      </c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73" t="s">
        <v>387</v>
      </c>
      <c r="AC148" s="73" t="s">
        <v>216</v>
      </c>
      <c r="AD148" s="74" t="s">
        <v>19</v>
      </c>
      <c r="AE148" s="74" t="s">
        <v>20</v>
      </c>
      <c r="AF148" s="75" t="s">
        <v>388</v>
      </c>
      <c r="AG148" s="72">
        <v>46132.22</v>
      </c>
      <c r="AH148" s="74"/>
      <c r="AI148" s="74" t="s">
        <v>389</v>
      </c>
      <c r="AJ148" s="74" t="s">
        <v>390</v>
      </c>
      <c r="AK148" s="74"/>
      <c r="AL148" s="74"/>
    </row>
    <row r="149" spans="1:38" ht="14.25" x14ac:dyDescent="0.3">
      <c r="A149" s="22">
        <v>147</v>
      </c>
      <c r="B149" s="22">
        <v>10069</v>
      </c>
      <c r="C149" s="22">
        <v>150122</v>
      </c>
      <c r="D149" s="22" t="s">
        <v>1110</v>
      </c>
      <c r="E149" s="22" t="s">
        <v>1111</v>
      </c>
      <c r="F149" s="66">
        <v>43200</v>
      </c>
      <c r="G149" s="67"/>
      <c r="H149" s="67"/>
      <c r="I149" s="67">
        <v>1</v>
      </c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73" t="s">
        <v>391</v>
      </c>
      <c r="AC149" s="73" t="s">
        <v>58</v>
      </c>
      <c r="AD149" s="74" t="s">
        <v>41</v>
      </c>
      <c r="AE149" s="74" t="s">
        <v>20</v>
      </c>
      <c r="AF149" s="75" t="s">
        <v>25</v>
      </c>
      <c r="AG149" s="72">
        <v>1713739.34</v>
      </c>
      <c r="AH149" s="74" t="s">
        <v>392</v>
      </c>
      <c r="AI149" s="74"/>
      <c r="AJ149" s="74"/>
      <c r="AK149" s="74"/>
      <c r="AL149" s="74"/>
    </row>
    <row r="150" spans="1:38" ht="14.25" x14ac:dyDescent="0.3">
      <c r="A150" s="22">
        <v>148</v>
      </c>
      <c r="B150" s="22">
        <v>10069</v>
      </c>
      <c r="C150" s="22">
        <v>150122</v>
      </c>
      <c r="D150" s="22" t="s">
        <v>1110</v>
      </c>
      <c r="E150" s="22" t="s">
        <v>1111</v>
      </c>
      <c r="F150" s="66">
        <v>43201</v>
      </c>
      <c r="G150" s="67"/>
      <c r="H150" s="67"/>
      <c r="I150" s="67">
        <v>1</v>
      </c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73" t="s">
        <v>393</v>
      </c>
      <c r="AC150" s="73" t="s">
        <v>394</v>
      </c>
      <c r="AD150" s="74" t="s">
        <v>24</v>
      </c>
      <c r="AE150" s="74" t="s">
        <v>20</v>
      </c>
      <c r="AF150" s="75" t="s">
        <v>25</v>
      </c>
      <c r="AG150" s="72">
        <v>3054759.6</v>
      </c>
      <c r="AH150" s="74" t="s">
        <v>395</v>
      </c>
      <c r="AI150" s="74"/>
      <c r="AJ150" s="74"/>
      <c r="AK150" s="74"/>
      <c r="AL150" s="74"/>
    </row>
    <row r="151" spans="1:38" ht="14.25" x14ac:dyDescent="0.3">
      <c r="A151" s="22">
        <v>149</v>
      </c>
      <c r="B151" s="22">
        <v>10069</v>
      </c>
      <c r="C151" s="22">
        <v>150122</v>
      </c>
      <c r="D151" s="22" t="s">
        <v>1110</v>
      </c>
      <c r="E151" s="22" t="s">
        <v>1111</v>
      </c>
      <c r="F151" s="66">
        <v>43201</v>
      </c>
      <c r="G151" s="67"/>
      <c r="H151" s="67"/>
      <c r="I151" s="67"/>
      <c r="J151" s="67"/>
      <c r="K151" s="67"/>
      <c r="L151" s="67"/>
      <c r="M151" s="67">
        <v>1</v>
      </c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73" t="s">
        <v>396</v>
      </c>
      <c r="AC151" s="73" t="s">
        <v>397</v>
      </c>
      <c r="AD151" s="74" t="s">
        <v>41</v>
      </c>
      <c r="AE151" s="74" t="s">
        <v>20</v>
      </c>
      <c r="AF151" s="75" t="s">
        <v>25</v>
      </c>
      <c r="AG151" s="72">
        <v>163128.85999999999</v>
      </c>
      <c r="AH151" s="74"/>
      <c r="AI151" s="74">
        <v>3</v>
      </c>
      <c r="AJ151" s="74"/>
      <c r="AK151" s="74"/>
      <c r="AL151" s="74"/>
    </row>
    <row r="152" spans="1:38" ht="14.25" x14ac:dyDescent="0.3">
      <c r="A152" s="22">
        <v>150</v>
      </c>
      <c r="B152" s="22">
        <v>10069</v>
      </c>
      <c r="C152" s="22">
        <v>150122</v>
      </c>
      <c r="D152" s="22" t="s">
        <v>1110</v>
      </c>
      <c r="E152" s="22" t="s">
        <v>1111</v>
      </c>
      <c r="F152" s="66">
        <v>43201</v>
      </c>
      <c r="G152" s="67"/>
      <c r="H152" s="67"/>
      <c r="I152" s="67">
        <v>1</v>
      </c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73" t="s">
        <v>398</v>
      </c>
      <c r="AC152" s="73" t="s">
        <v>78</v>
      </c>
      <c r="AD152" s="74" t="s">
        <v>19</v>
      </c>
      <c r="AE152" s="74" t="s">
        <v>80</v>
      </c>
      <c r="AF152" s="75" t="s">
        <v>399</v>
      </c>
      <c r="AG152" s="72">
        <v>4130919.88</v>
      </c>
      <c r="AH152" s="74" t="s">
        <v>400</v>
      </c>
      <c r="AI152" s="74"/>
      <c r="AJ152" s="74"/>
      <c r="AK152" s="74"/>
      <c r="AL152" s="74"/>
    </row>
    <row r="153" spans="1:38" ht="14.25" x14ac:dyDescent="0.3">
      <c r="A153" s="22">
        <v>151</v>
      </c>
      <c r="B153" s="22">
        <v>10069</v>
      </c>
      <c r="C153" s="22">
        <v>150122</v>
      </c>
      <c r="D153" s="22" t="s">
        <v>1110</v>
      </c>
      <c r="E153" s="22" t="s">
        <v>1111</v>
      </c>
      <c r="F153" s="66">
        <v>43202</v>
      </c>
      <c r="G153" s="67"/>
      <c r="H153" s="67">
        <v>1</v>
      </c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73" t="s">
        <v>30</v>
      </c>
      <c r="AC153" s="73" t="s">
        <v>35</v>
      </c>
      <c r="AD153" s="74" t="s">
        <v>107</v>
      </c>
      <c r="AE153" s="74" t="s">
        <v>36</v>
      </c>
      <c r="AF153" s="75" t="s">
        <v>62</v>
      </c>
      <c r="AG153" s="72">
        <v>108366.87</v>
      </c>
      <c r="AH153" s="74"/>
      <c r="AI153" s="74" t="s">
        <v>401</v>
      </c>
      <c r="AJ153" s="74"/>
      <c r="AK153" s="74"/>
      <c r="AL153" s="74" t="s">
        <v>402</v>
      </c>
    </row>
    <row r="154" spans="1:38" ht="14.25" x14ac:dyDescent="0.3">
      <c r="A154" s="22">
        <v>152</v>
      </c>
      <c r="B154" s="22">
        <v>10069</v>
      </c>
      <c r="C154" s="22">
        <v>150122</v>
      </c>
      <c r="D154" s="22" t="s">
        <v>1110</v>
      </c>
      <c r="E154" s="22" t="s">
        <v>1111</v>
      </c>
      <c r="F154" s="66">
        <v>43207</v>
      </c>
      <c r="G154" s="67"/>
      <c r="H154" s="67"/>
      <c r="I154" s="67"/>
      <c r="J154" s="67"/>
      <c r="K154" s="67"/>
      <c r="L154" s="67"/>
      <c r="M154" s="67">
        <v>1</v>
      </c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73" t="s">
        <v>121</v>
      </c>
      <c r="AC154" s="73" t="s">
        <v>403</v>
      </c>
      <c r="AD154" s="74" t="s">
        <v>24</v>
      </c>
      <c r="AE154" s="74" t="s">
        <v>20</v>
      </c>
      <c r="AF154" s="75" t="s">
        <v>25</v>
      </c>
      <c r="AG154" s="72">
        <v>171797.41</v>
      </c>
      <c r="AH154" s="74"/>
      <c r="AI154" s="74"/>
      <c r="AJ154" s="74"/>
      <c r="AK154" s="74"/>
      <c r="AL154" s="74"/>
    </row>
    <row r="155" spans="1:38" ht="14.25" x14ac:dyDescent="0.3">
      <c r="A155" s="22">
        <v>153</v>
      </c>
      <c r="B155" s="22">
        <v>10069</v>
      </c>
      <c r="C155" s="22">
        <v>150122</v>
      </c>
      <c r="D155" s="22" t="s">
        <v>1110</v>
      </c>
      <c r="E155" s="22" t="s">
        <v>1111</v>
      </c>
      <c r="F155" s="66">
        <v>43207</v>
      </c>
      <c r="G155" s="67"/>
      <c r="H155" s="67">
        <v>1</v>
      </c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73" t="s">
        <v>404</v>
      </c>
      <c r="AC155" s="73" t="s">
        <v>385</v>
      </c>
      <c r="AD155" s="74" t="s">
        <v>41</v>
      </c>
      <c r="AE155" s="74" t="s">
        <v>20</v>
      </c>
      <c r="AF155" s="75" t="s">
        <v>21</v>
      </c>
      <c r="AG155" s="72">
        <v>235181.2</v>
      </c>
      <c r="AH155" s="74"/>
      <c r="AI155" s="74" t="s">
        <v>405</v>
      </c>
      <c r="AJ155" s="74" t="s">
        <v>406</v>
      </c>
      <c r="AK155" s="74"/>
      <c r="AL155" s="74" t="s">
        <v>407</v>
      </c>
    </row>
    <row r="156" spans="1:38" ht="14.25" x14ac:dyDescent="0.3">
      <c r="A156" s="22">
        <v>154</v>
      </c>
      <c r="B156" s="22">
        <v>10069</v>
      </c>
      <c r="C156" s="22">
        <v>150122</v>
      </c>
      <c r="D156" s="22" t="s">
        <v>1110</v>
      </c>
      <c r="E156" s="22" t="s">
        <v>1111</v>
      </c>
      <c r="F156" s="66">
        <v>43207</v>
      </c>
      <c r="G156" s="67"/>
      <c r="H156" s="67"/>
      <c r="I156" s="67"/>
      <c r="J156" s="67"/>
      <c r="K156" s="67"/>
      <c r="L156" s="67"/>
      <c r="M156" s="67">
        <v>1</v>
      </c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73" t="s">
        <v>30</v>
      </c>
      <c r="AC156" s="73" t="s">
        <v>97</v>
      </c>
      <c r="AD156" s="74" t="s">
        <v>160</v>
      </c>
      <c r="AE156" s="74" t="s">
        <v>20</v>
      </c>
      <c r="AF156" s="75" t="s">
        <v>408</v>
      </c>
      <c r="AG156" s="72">
        <v>809.53</v>
      </c>
      <c r="AH156" s="74"/>
      <c r="AI156" s="74"/>
      <c r="AJ156" s="74" t="s">
        <v>409</v>
      </c>
      <c r="AK156" s="74"/>
      <c r="AL156" s="74"/>
    </row>
    <row r="157" spans="1:38" ht="14.25" x14ac:dyDescent="0.3">
      <c r="A157" s="22">
        <v>155</v>
      </c>
      <c r="B157" s="22">
        <v>10069</v>
      </c>
      <c r="C157" s="22">
        <v>150122</v>
      </c>
      <c r="D157" s="22" t="s">
        <v>1110</v>
      </c>
      <c r="E157" s="22" t="s">
        <v>1111</v>
      </c>
      <c r="F157" s="66">
        <v>43207</v>
      </c>
      <c r="G157" s="67"/>
      <c r="H157" s="67"/>
      <c r="I157" s="67"/>
      <c r="J157" s="67"/>
      <c r="K157" s="67"/>
      <c r="L157" s="67">
        <v>1</v>
      </c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73" t="s">
        <v>164</v>
      </c>
      <c r="AC157" s="73" t="s">
        <v>58</v>
      </c>
      <c r="AD157" s="74" t="s">
        <v>41</v>
      </c>
      <c r="AE157" s="74" t="s">
        <v>20</v>
      </c>
      <c r="AF157" s="75" t="s">
        <v>25</v>
      </c>
      <c r="AG157" s="72">
        <v>48500</v>
      </c>
      <c r="AH157" s="74"/>
      <c r="AI157" s="74"/>
      <c r="AJ157" s="74"/>
      <c r="AK157" s="74"/>
      <c r="AL157" s="74"/>
    </row>
    <row r="158" spans="1:38" ht="14.25" x14ac:dyDescent="0.3">
      <c r="A158" s="22">
        <v>156</v>
      </c>
      <c r="B158" s="22">
        <v>10069</v>
      </c>
      <c r="C158" s="22">
        <v>150122</v>
      </c>
      <c r="D158" s="22" t="s">
        <v>1110</v>
      </c>
      <c r="E158" s="22" t="s">
        <v>1111</v>
      </c>
      <c r="F158" s="66">
        <v>43207</v>
      </c>
      <c r="G158" s="67"/>
      <c r="H158" s="67"/>
      <c r="I158" s="67"/>
      <c r="J158" s="67"/>
      <c r="K158" s="67"/>
      <c r="L158" s="67"/>
      <c r="M158" s="67"/>
      <c r="N158" s="67">
        <v>1</v>
      </c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73" t="s">
        <v>410</v>
      </c>
      <c r="AC158" s="73" t="s">
        <v>45</v>
      </c>
      <c r="AD158" s="74" t="s">
        <v>19</v>
      </c>
      <c r="AE158" s="74" t="s">
        <v>36</v>
      </c>
      <c r="AF158" s="75" t="s">
        <v>411</v>
      </c>
      <c r="AG158" s="72">
        <v>7691.84</v>
      </c>
      <c r="AH158" s="74"/>
      <c r="AI158" s="74"/>
      <c r="AJ158" s="74"/>
      <c r="AK158" s="74"/>
      <c r="AL158" s="74"/>
    </row>
    <row r="159" spans="1:38" ht="14.25" x14ac:dyDescent="0.3">
      <c r="A159" s="22">
        <v>157</v>
      </c>
      <c r="B159" s="22">
        <v>10069</v>
      </c>
      <c r="C159" s="22">
        <v>150122</v>
      </c>
      <c r="D159" s="22" t="s">
        <v>1110</v>
      </c>
      <c r="E159" s="22" t="s">
        <v>1111</v>
      </c>
      <c r="F159" s="66">
        <v>43210</v>
      </c>
      <c r="G159" s="67"/>
      <c r="H159" s="67"/>
      <c r="I159" s="67">
        <v>1</v>
      </c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73" t="s">
        <v>412</v>
      </c>
      <c r="AC159" s="73" t="s">
        <v>45</v>
      </c>
      <c r="AD159" s="74" t="s">
        <v>24</v>
      </c>
      <c r="AE159" s="74" t="s">
        <v>36</v>
      </c>
      <c r="AF159" s="75" t="s">
        <v>25</v>
      </c>
      <c r="AG159" s="72">
        <v>1140186.27</v>
      </c>
      <c r="AH159" s="74" t="s">
        <v>413</v>
      </c>
      <c r="AI159" s="74"/>
      <c r="AJ159" s="74"/>
      <c r="AK159" s="74"/>
      <c r="AL159" s="74"/>
    </row>
    <row r="160" spans="1:38" ht="14.25" x14ac:dyDescent="0.3">
      <c r="A160" s="22">
        <v>158</v>
      </c>
      <c r="B160" s="22">
        <v>10069</v>
      </c>
      <c r="C160" s="22">
        <v>150122</v>
      </c>
      <c r="D160" s="22" t="s">
        <v>1110</v>
      </c>
      <c r="E160" s="22" t="s">
        <v>1111</v>
      </c>
      <c r="F160" s="66">
        <v>43214</v>
      </c>
      <c r="G160" s="67"/>
      <c r="H160" s="67">
        <v>1</v>
      </c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73" t="s">
        <v>194</v>
      </c>
      <c r="AC160" s="73" t="s">
        <v>58</v>
      </c>
      <c r="AD160" s="74" t="s">
        <v>41</v>
      </c>
      <c r="AE160" s="74" t="s">
        <v>20</v>
      </c>
      <c r="AF160" s="75" t="s">
        <v>21</v>
      </c>
      <c r="AG160" s="72">
        <v>151993.67000000001</v>
      </c>
      <c r="AH160" s="74"/>
      <c r="AI160" s="74" t="s">
        <v>414</v>
      </c>
      <c r="AJ160" s="74">
        <v>35</v>
      </c>
      <c r="AK160" s="74"/>
      <c r="AL160" s="74" t="s">
        <v>415</v>
      </c>
    </row>
    <row r="161" spans="1:38" ht="14.25" x14ac:dyDescent="0.3">
      <c r="A161" s="22">
        <v>159</v>
      </c>
      <c r="B161" s="22">
        <v>10069</v>
      </c>
      <c r="C161" s="22">
        <v>150122</v>
      </c>
      <c r="D161" s="22" t="s">
        <v>1110</v>
      </c>
      <c r="E161" s="22" t="s">
        <v>1111</v>
      </c>
      <c r="F161" s="66">
        <v>43215</v>
      </c>
      <c r="G161" s="67"/>
      <c r="H161" s="67"/>
      <c r="I161" s="67"/>
      <c r="J161" s="67"/>
      <c r="K161" s="67"/>
      <c r="L161" s="67"/>
      <c r="M161" s="67">
        <v>1</v>
      </c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73" t="s">
        <v>416</v>
      </c>
      <c r="AC161" s="73" t="s">
        <v>35</v>
      </c>
      <c r="AD161" s="74" t="s">
        <v>19</v>
      </c>
      <c r="AE161" s="74" t="s">
        <v>36</v>
      </c>
      <c r="AF161" s="75" t="s">
        <v>417</v>
      </c>
      <c r="AG161" s="72">
        <v>9724.7000000000007</v>
      </c>
      <c r="AH161" s="74"/>
      <c r="AI161" s="74"/>
      <c r="AJ161" s="74" t="s">
        <v>418</v>
      </c>
      <c r="AK161" s="74"/>
      <c r="AL161" s="74"/>
    </row>
    <row r="162" spans="1:38" ht="14.25" x14ac:dyDescent="0.3">
      <c r="A162" s="22">
        <v>160</v>
      </c>
      <c r="B162" s="22">
        <v>10069</v>
      </c>
      <c r="C162" s="22">
        <v>150122</v>
      </c>
      <c r="D162" s="22" t="s">
        <v>1110</v>
      </c>
      <c r="E162" s="22" t="s">
        <v>1111</v>
      </c>
      <c r="F162" s="66">
        <v>43216</v>
      </c>
      <c r="G162" s="67">
        <v>1</v>
      </c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73" t="s">
        <v>28</v>
      </c>
      <c r="AC162" s="73" t="s">
        <v>29</v>
      </c>
      <c r="AD162" s="74" t="s">
        <v>24</v>
      </c>
      <c r="AE162" s="74" t="s">
        <v>36</v>
      </c>
      <c r="AF162" s="75" t="s">
        <v>21</v>
      </c>
      <c r="AG162" s="72">
        <v>2655.94</v>
      </c>
      <c r="AH162" s="74"/>
      <c r="AI162" s="74"/>
      <c r="AJ162" s="74" t="s">
        <v>419</v>
      </c>
      <c r="AK162" s="74"/>
      <c r="AL162" s="74"/>
    </row>
    <row r="163" spans="1:38" ht="14.25" x14ac:dyDescent="0.3">
      <c r="A163" s="22">
        <v>161</v>
      </c>
      <c r="B163" s="22">
        <v>10069</v>
      </c>
      <c r="C163" s="22">
        <v>150122</v>
      </c>
      <c r="D163" s="22" t="s">
        <v>1110</v>
      </c>
      <c r="E163" s="22" t="s">
        <v>1111</v>
      </c>
      <c r="F163" s="66">
        <v>43217</v>
      </c>
      <c r="G163" s="67"/>
      <c r="H163" s="67"/>
      <c r="I163" s="67">
        <v>1</v>
      </c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73" t="s">
        <v>240</v>
      </c>
      <c r="AC163" s="73" t="s">
        <v>78</v>
      </c>
      <c r="AD163" s="74" t="s">
        <v>71</v>
      </c>
      <c r="AE163" s="74" t="s">
        <v>36</v>
      </c>
      <c r="AF163" s="75" t="s">
        <v>408</v>
      </c>
      <c r="AG163" s="72">
        <v>135017.85</v>
      </c>
      <c r="AH163" s="74"/>
      <c r="AI163" s="74"/>
      <c r="AJ163" s="74" t="s">
        <v>420</v>
      </c>
      <c r="AK163" s="74"/>
      <c r="AL163" s="74"/>
    </row>
    <row r="164" spans="1:38" ht="14.25" x14ac:dyDescent="0.3">
      <c r="A164" s="22">
        <v>162</v>
      </c>
      <c r="B164" s="22">
        <v>10069</v>
      </c>
      <c r="C164" s="22">
        <v>150122</v>
      </c>
      <c r="D164" s="22" t="s">
        <v>1110</v>
      </c>
      <c r="E164" s="22" t="s">
        <v>1111</v>
      </c>
      <c r="F164" s="66">
        <v>43217</v>
      </c>
      <c r="G164" s="67"/>
      <c r="H164" s="67"/>
      <c r="I164" s="67"/>
      <c r="J164" s="67"/>
      <c r="K164" s="67"/>
      <c r="L164" s="67"/>
      <c r="M164" s="67">
        <v>1</v>
      </c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73" t="s">
        <v>365</v>
      </c>
      <c r="AC164" s="73" t="s">
        <v>296</v>
      </c>
      <c r="AD164" s="74" t="s">
        <v>24</v>
      </c>
      <c r="AE164" s="74" t="s">
        <v>36</v>
      </c>
      <c r="AF164" s="75" t="s">
        <v>25</v>
      </c>
      <c r="AG164" s="72">
        <v>20500</v>
      </c>
      <c r="AH164" s="74"/>
      <c r="AI164" s="74"/>
      <c r="AJ164" s="74" t="s">
        <v>421</v>
      </c>
      <c r="AK164" s="74"/>
      <c r="AL164" s="74"/>
    </row>
    <row r="165" spans="1:38" ht="14.25" x14ac:dyDescent="0.3">
      <c r="A165" s="22">
        <v>163</v>
      </c>
      <c r="B165" s="22">
        <v>10069</v>
      </c>
      <c r="C165" s="22">
        <v>150122</v>
      </c>
      <c r="D165" s="22" t="s">
        <v>1110</v>
      </c>
      <c r="E165" s="22" t="s">
        <v>1111</v>
      </c>
      <c r="F165" s="66">
        <v>43217</v>
      </c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>
        <v>1</v>
      </c>
      <c r="Z165" s="67"/>
      <c r="AA165" s="67"/>
      <c r="AB165" s="73" t="s">
        <v>106</v>
      </c>
      <c r="AC165" s="73" t="s">
        <v>78</v>
      </c>
      <c r="AD165" s="74" t="s">
        <v>107</v>
      </c>
      <c r="AE165" s="74" t="s">
        <v>80</v>
      </c>
      <c r="AF165" s="75" t="s">
        <v>25</v>
      </c>
      <c r="AG165" s="72"/>
      <c r="AH165" s="74" t="s">
        <v>422</v>
      </c>
      <c r="AI165" s="74"/>
      <c r="AJ165" s="74"/>
      <c r="AK165" s="74"/>
      <c r="AL165" s="74"/>
    </row>
    <row r="166" spans="1:38" ht="14.25" x14ac:dyDescent="0.3">
      <c r="A166" s="22">
        <v>164</v>
      </c>
      <c r="B166" s="22">
        <v>10069</v>
      </c>
      <c r="C166" s="22">
        <v>150122</v>
      </c>
      <c r="D166" s="22" t="s">
        <v>1110</v>
      </c>
      <c r="E166" s="22" t="s">
        <v>1111</v>
      </c>
      <c r="F166" s="66">
        <v>43220</v>
      </c>
      <c r="G166" s="67"/>
      <c r="H166" s="67"/>
      <c r="I166" s="67"/>
      <c r="J166" s="67"/>
      <c r="K166" s="67"/>
      <c r="L166" s="67"/>
      <c r="M166" s="67">
        <v>1</v>
      </c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73" t="s">
        <v>423</v>
      </c>
      <c r="AC166" s="73" t="s">
        <v>35</v>
      </c>
      <c r="AD166" s="74" t="s">
        <v>24</v>
      </c>
      <c r="AE166" s="74" t="s">
        <v>36</v>
      </c>
      <c r="AF166" s="75" t="s">
        <v>25</v>
      </c>
      <c r="AG166" s="72">
        <v>8726488.8599999994</v>
      </c>
      <c r="AH166" s="74"/>
      <c r="AI166" s="74"/>
      <c r="AJ166" s="74" t="s">
        <v>232</v>
      </c>
      <c r="AK166" s="74"/>
      <c r="AL166" s="74"/>
    </row>
    <row r="167" spans="1:38" ht="14.25" x14ac:dyDescent="0.3">
      <c r="A167" s="22">
        <v>165</v>
      </c>
      <c r="B167" s="22">
        <v>10069</v>
      </c>
      <c r="C167" s="22">
        <v>150122</v>
      </c>
      <c r="D167" s="22" t="s">
        <v>1110</v>
      </c>
      <c r="E167" s="22" t="s">
        <v>1111</v>
      </c>
      <c r="F167" s="66">
        <v>43220</v>
      </c>
      <c r="G167" s="67"/>
      <c r="H167" s="67"/>
      <c r="I167" s="67"/>
      <c r="J167" s="67"/>
      <c r="K167" s="67"/>
      <c r="L167" s="67"/>
      <c r="M167" s="67">
        <v>1</v>
      </c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73" t="s">
        <v>412</v>
      </c>
      <c r="AC167" s="73" t="s">
        <v>45</v>
      </c>
      <c r="AD167" s="74" t="s">
        <v>24</v>
      </c>
      <c r="AE167" s="74" t="s">
        <v>36</v>
      </c>
      <c r="AF167" s="75" t="s">
        <v>25</v>
      </c>
      <c r="AG167" s="72">
        <v>45679.57</v>
      </c>
      <c r="AH167" s="74"/>
      <c r="AI167" s="74"/>
      <c r="AJ167" s="74" t="s">
        <v>424</v>
      </c>
      <c r="AK167" s="74"/>
      <c r="AL167" s="74"/>
    </row>
    <row r="168" spans="1:38" ht="14.25" x14ac:dyDescent="0.3">
      <c r="A168" s="22">
        <v>166</v>
      </c>
      <c r="B168" s="22">
        <v>10069</v>
      </c>
      <c r="C168" s="22">
        <v>150122</v>
      </c>
      <c r="D168" s="22" t="s">
        <v>1110</v>
      </c>
      <c r="E168" s="22" t="s">
        <v>1111</v>
      </c>
      <c r="F168" s="66">
        <v>43222</v>
      </c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>
        <v>1</v>
      </c>
      <c r="V168" s="67"/>
      <c r="W168" s="67"/>
      <c r="X168" s="67"/>
      <c r="Y168" s="67"/>
      <c r="Z168" s="67"/>
      <c r="AA168" s="67"/>
      <c r="AB168" s="73" t="s">
        <v>425</v>
      </c>
      <c r="AC168" s="73" t="s">
        <v>78</v>
      </c>
      <c r="AD168" s="74" t="s">
        <v>24</v>
      </c>
      <c r="AE168" s="74" t="s">
        <v>80</v>
      </c>
      <c r="AF168" s="75" t="s">
        <v>25</v>
      </c>
      <c r="AG168" s="72">
        <v>263565.84999999998</v>
      </c>
      <c r="AH168" s="74" t="s">
        <v>426</v>
      </c>
      <c r="AI168" s="74"/>
      <c r="AJ168" s="74"/>
      <c r="AK168" s="74"/>
      <c r="AL168" s="74"/>
    </row>
    <row r="169" spans="1:38" ht="14.25" x14ac:dyDescent="0.3">
      <c r="A169" s="22">
        <v>167</v>
      </c>
      <c r="B169" s="22">
        <v>10069</v>
      </c>
      <c r="C169" s="22">
        <v>150122</v>
      </c>
      <c r="D169" s="22" t="s">
        <v>1110</v>
      </c>
      <c r="E169" s="22" t="s">
        <v>1111</v>
      </c>
      <c r="F169" s="66">
        <v>43222</v>
      </c>
      <c r="G169" s="67"/>
      <c r="H169" s="67"/>
      <c r="I169" s="67"/>
      <c r="J169" s="67"/>
      <c r="K169" s="67"/>
      <c r="L169" s="67"/>
      <c r="M169" s="67"/>
      <c r="N169" s="67">
        <v>1</v>
      </c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73" t="s">
        <v>44</v>
      </c>
      <c r="AC169" s="73" t="s">
        <v>216</v>
      </c>
      <c r="AD169" s="74" t="s">
        <v>277</v>
      </c>
      <c r="AE169" s="74" t="s">
        <v>20</v>
      </c>
      <c r="AF169" s="75" t="s">
        <v>388</v>
      </c>
      <c r="AG169" s="72">
        <v>44292.81</v>
      </c>
      <c r="AH169" s="74"/>
      <c r="AI169" s="74"/>
      <c r="AJ169" s="74" t="s">
        <v>427</v>
      </c>
      <c r="AK169" s="74"/>
      <c r="AL169" s="74"/>
    </row>
    <row r="170" spans="1:38" ht="14.25" x14ac:dyDescent="0.3">
      <c r="A170" s="22">
        <v>168</v>
      </c>
      <c r="B170" s="22">
        <v>10069</v>
      </c>
      <c r="C170" s="22">
        <v>150122</v>
      </c>
      <c r="D170" s="22" t="s">
        <v>1110</v>
      </c>
      <c r="E170" s="22" t="s">
        <v>1111</v>
      </c>
      <c r="F170" s="66">
        <v>43222</v>
      </c>
      <c r="G170" s="67"/>
      <c r="H170" s="67"/>
      <c r="I170" s="67">
        <v>1</v>
      </c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73" t="s">
        <v>428</v>
      </c>
      <c r="AC170" s="73" t="s">
        <v>296</v>
      </c>
      <c r="AD170" s="74" t="s">
        <v>277</v>
      </c>
      <c r="AE170" s="74" t="s">
        <v>36</v>
      </c>
      <c r="AF170" s="75" t="s">
        <v>408</v>
      </c>
      <c r="AG170" s="72">
        <v>498994.33</v>
      </c>
      <c r="AH170" s="74"/>
      <c r="AI170" s="74" t="s">
        <v>429</v>
      </c>
      <c r="AJ170" s="74" t="s">
        <v>430</v>
      </c>
      <c r="AK170" s="74"/>
      <c r="AL170" s="74"/>
    </row>
    <row r="171" spans="1:38" ht="14.25" x14ac:dyDescent="0.3">
      <c r="A171" s="22">
        <v>169</v>
      </c>
      <c r="B171" s="22">
        <v>10069</v>
      </c>
      <c r="C171" s="22">
        <v>150122</v>
      </c>
      <c r="D171" s="22" t="s">
        <v>1110</v>
      </c>
      <c r="E171" s="22" t="s">
        <v>1111</v>
      </c>
      <c r="F171" s="66">
        <v>43223</v>
      </c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>
        <v>1</v>
      </c>
      <c r="Z171" s="67"/>
      <c r="AA171" s="67"/>
      <c r="AB171" s="73" t="s">
        <v>431</v>
      </c>
      <c r="AC171" s="73" t="s">
        <v>78</v>
      </c>
      <c r="AD171" s="74" t="s">
        <v>24</v>
      </c>
      <c r="AE171" s="74" t="s">
        <v>36</v>
      </c>
      <c r="AF171" s="75" t="s">
        <v>25</v>
      </c>
      <c r="AG171" s="72">
        <v>2583572.35</v>
      </c>
      <c r="AH171" s="74" t="s">
        <v>432</v>
      </c>
      <c r="AI171" s="74"/>
      <c r="AJ171" s="74"/>
      <c r="AK171" s="74"/>
      <c r="AL171" s="74"/>
    </row>
    <row r="172" spans="1:38" ht="14.25" x14ac:dyDescent="0.3">
      <c r="A172" s="22">
        <v>170</v>
      </c>
      <c r="B172" s="22">
        <v>10069</v>
      </c>
      <c r="C172" s="22">
        <v>150122</v>
      </c>
      <c r="D172" s="22" t="s">
        <v>1110</v>
      </c>
      <c r="E172" s="22" t="s">
        <v>1111</v>
      </c>
      <c r="F172" s="66">
        <v>43223</v>
      </c>
      <c r="G172" s="67"/>
      <c r="H172" s="67"/>
      <c r="I172" s="67"/>
      <c r="J172" s="67"/>
      <c r="K172" s="67"/>
      <c r="L172" s="67"/>
      <c r="M172" s="67">
        <v>1</v>
      </c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73" t="s">
        <v>222</v>
      </c>
      <c r="AC172" s="73" t="s">
        <v>168</v>
      </c>
      <c r="AD172" s="74" t="s">
        <v>19</v>
      </c>
      <c r="AE172" s="74" t="s">
        <v>20</v>
      </c>
      <c r="AF172" s="75" t="s">
        <v>408</v>
      </c>
      <c r="AG172" s="72">
        <v>336054.52</v>
      </c>
      <c r="AH172" s="74"/>
      <c r="AI172" s="74"/>
      <c r="AJ172" s="74">
        <v>0</v>
      </c>
      <c r="AK172" s="74"/>
      <c r="AL172" s="74"/>
    </row>
    <row r="173" spans="1:38" ht="14.25" x14ac:dyDescent="0.3">
      <c r="A173" s="22">
        <v>171</v>
      </c>
      <c r="B173" s="22">
        <v>10069</v>
      </c>
      <c r="C173" s="22">
        <v>150122</v>
      </c>
      <c r="D173" s="22" t="s">
        <v>1110</v>
      </c>
      <c r="E173" s="22" t="s">
        <v>1111</v>
      </c>
      <c r="F173" s="66">
        <v>43223</v>
      </c>
      <c r="G173" s="67">
        <v>1</v>
      </c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73" t="s">
        <v>57</v>
      </c>
      <c r="AC173" s="73" t="s">
        <v>378</v>
      </c>
      <c r="AD173" s="74" t="s">
        <v>41</v>
      </c>
      <c r="AE173" s="74" t="s">
        <v>20</v>
      </c>
      <c r="AF173" s="75" t="s">
        <v>21</v>
      </c>
      <c r="AG173" s="72">
        <v>211805.48</v>
      </c>
      <c r="AH173" s="74"/>
      <c r="AI173" s="74"/>
      <c r="AJ173" s="74"/>
      <c r="AK173" s="74" t="s">
        <v>433</v>
      </c>
      <c r="AL173" s="74"/>
    </row>
    <row r="174" spans="1:38" ht="14.25" x14ac:dyDescent="0.3">
      <c r="A174" s="22">
        <v>172</v>
      </c>
      <c r="B174" s="22">
        <v>10069</v>
      </c>
      <c r="C174" s="22">
        <v>150122</v>
      </c>
      <c r="D174" s="22" t="s">
        <v>1110</v>
      </c>
      <c r="E174" s="22" t="s">
        <v>1111</v>
      </c>
      <c r="F174" s="66">
        <v>43224</v>
      </c>
      <c r="G174" s="67"/>
      <c r="H174" s="67"/>
      <c r="I174" s="67">
        <v>1</v>
      </c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73" t="s">
        <v>34</v>
      </c>
      <c r="AC174" s="73" t="s">
        <v>35</v>
      </c>
      <c r="AD174" s="74" t="s">
        <v>19</v>
      </c>
      <c r="AE174" s="74" t="s">
        <v>36</v>
      </c>
      <c r="AF174" s="75" t="s">
        <v>434</v>
      </c>
      <c r="AG174" s="72">
        <v>7997151.0700000003</v>
      </c>
      <c r="AH174" s="74" t="s">
        <v>435</v>
      </c>
      <c r="AI174" s="74"/>
      <c r="AJ174" s="74"/>
      <c r="AK174" s="74"/>
      <c r="AL174" s="74"/>
    </row>
    <row r="175" spans="1:38" ht="14.25" x14ac:dyDescent="0.3">
      <c r="A175" s="22">
        <v>173</v>
      </c>
      <c r="B175" s="22">
        <v>10069</v>
      </c>
      <c r="C175" s="22">
        <v>150122</v>
      </c>
      <c r="D175" s="22" t="s">
        <v>1110</v>
      </c>
      <c r="E175" s="22" t="s">
        <v>1111</v>
      </c>
      <c r="F175" s="66">
        <v>43224</v>
      </c>
      <c r="G175" s="67"/>
      <c r="H175" s="67"/>
      <c r="I175" s="67">
        <v>1</v>
      </c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73" t="s">
        <v>259</v>
      </c>
      <c r="AC175" s="73" t="s">
        <v>260</v>
      </c>
      <c r="AD175" s="74" t="s">
        <v>71</v>
      </c>
      <c r="AE175" s="74" t="s">
        <v>36</v>
      </c>
      <c r="AF175" s="75" t="s">
        <v>436</v>
      </c>
      <c r="AG175" s="72">
        <v>53551.199999999997</v>
      </c>
      <c r="AH175" s="74"/>
      <c r="AI175" s="74"/>
      <c r="AJ175" s="74" t="s">
        <v>437</v>
      </c>
      <c r="AK175" s="74"/>
      <c r="AL175" s="74"/>
    </row>
    <row r="176" spans="1:38" ht="14.25" x14ac:dyDescent="0.3">
      <c r="A176" s="22">
        <v>174</v>
      </c>
      <c r="B176" s="22">
        <v>10069</v>
      </c>
      <c r="C176" s="22">
        <v>150122</v>
      </c>
      <c r="D176" s="22" t="s">
        <v>1110</v>
      </c>
      <c r="E176" s="22" t="s">
        <v>1111</v>
      </c>
      <c r="F176" s="66">
        <v>43227</v>
      </c>
      <c r="G176" s="67"/>
      <c r="H176" s="67"/>
      <c r="I176" s="67">
        <v>1</v>
      </c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73" t="s">
        <v>438</v>
      </c>
      <c r="AC176" s="73" t="s">
        <v>439</v>
      </c>
      <c r="AD176" s="74" t="s">
        <v>107</v>
      </c>
      <c r="AE176" s="74" t="s">
        <v>36</v>
      </c>
      <c r="AF176" s="75" t="s">
        <v>25</v>
      </c>
      <c r="AG176" s="72">
        <v>116888388.42</v>
      </c>
      <c r="AH176" s="74" t="s">
        <v>440</v>
      </c>
      <c r="AI176" s="74"/>
      <c r="AJ176" s="74"/>
      <c r="AK176" s="74"/>
      <c r="AL176" s="74"/>
    </row>
    <row r="177" spans="1:38" ht="14.25" x14ac:dyDescent="0.3">
      <c r="A177" s="22">
        <v>175</v>
      </c>
      <c r="B177" s="22">
        <v>10069</v>
      </c>
      <c r="C177" s="22">
        <v>150122</v>
      </c>
      <c r="D177" s="22" t="s">
        <v>1110</v>
      </c>
      <c r="E177" s="22" t="s">
        <v>1111</v>
      </c>
      <c r="F177" s="66">
        <v>43227</v>
      </c>
      <c r="G177" s="67">
        <v>1</v>
      </c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73" t="s">
        <v>441</v>
      </c>
      <c r="AC177" s="73" t="s">
        <v>439</v>
      </c>
      <c r="AD177" s="74" t="s">
        <v>107</v>
      </c>
      <c r="AE177" s="74" t="s">
        <v>36</v>
      </c>
      <c r="AF177" s="75" t="s">
        <v>442</v>
      </c>
      <c r="AG177" s="72">
        <v>78239.649999999994</v>
      </c>
      <c r="AH177" s="74"/>
      <c r="AI177" s="74"/>
      <c r="AJ177" s="74"/>
      <c r="AK177" s="74" t="s">
        <v>443</v>
      </c>
      <c r="AL177" s="74"/>
    </row>
    <row r="178" spans="1:38" ht="14.25" x14ac:dyDescent="0.3">
      <c r="A178" s="22">
        <v>176</v>
      </c>
      <c r="B178" s="22">
        <v>10069</v>
      </c>
      <c r="C178" s="22">
        <v>150122</v>
      </c>
      <c r="D178" s="22" t="s">
        <v>1110</v>
      </c>
      <c r="E178" s="22" t="s">
        <v>1111</v>
      </c>
      <c r="F178" s="66">
        <v>43228</v>
      </c>
      <c r="G178" s="67">
        <v>1</v>
      </c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73" t="s">
        <v>444</v>
      </c>
      <c r="AC178" s="73" t="s">
        <v>68</v>
      </c>
      <c r="AD178" s="74" t="s">
        <v>41</v>
      </c>
      <c r="AE178" s="74" t="s">
        <v>20</v>
      </c>
      <c r="AF178" s="75" t="s">
        <v>21</v>
      </c>
      <c r="AG178" s="72">
        <v>37139.800000000003</v>
      </c>
      <c r="AH178" s="74"/>
      <c r="AI178" s="74"/>
      <c r="AJ178" s="74" t="s">
        <v>445</v>
      </c>
      <c r="AK178" s="74"/>
      <c r="AL178" s="74"/>
    </row>
    <row r="179" spans="1:38" ht="14.25" x14ac:dyDescent="0.3">
      <c r="A179" s="22">
        <v>177</v>
      </c>
      <c r="B179" s="22">
        <v>10069</v>
      </c>
      <c r="C179" s="22">
        <v>150122</v>
      </c>
      <c r="D179" s="22" t="s">
        <v>1110</v>
      </c>
      <c r="E179" s="22" t="s">
        <v>1111</v>
      </c>
      <c r="F179" s="66">
        <v>43229</v>
      </c>
      <c r="G179" s="67"/>
      <c r="H179" s="67">
        <v>1</v>
      </c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73" t="s">
        <v>446</v>
      </c>
      <c r="AC179" s="73" t="s">
        <v>210</v>
      </c>
      <c r="AD179" s="74" t="s">
        <v>41</v>
      </c>
      <c r="AE179" s="74" t="s">
        <v>20</v>
      </c>
      <c r="AF179" s="75" t="s">
        <v>21</v>
      </c>
      <c r="AG179" s="72">
        <v>235181.2</v>
      </c>
      <c r="AH179" s="74"/>
      <c r="AI179" s="74" t="s">
        <v>447</v>
      </c>
      <c r="AJ179" s="74"/>
      <c r="AK179" s="74"/>
      <c r="AL179" s="74"/>
    </row>
    <row r="180" spans="1:38" ht="14.25" x14ac:dyDescent="0.3">
      <c r="A180" s="22">
        <v>178</v>
      </c>
      <c r="B180" s="22">
        <v>10069</v>
      </c>
      <c r="C180" s="22">
        <v>150122</v>
      </c>
      <c r="D180" s="22" t="s">
        <v>1110</v>
      </c>
      <c r="E180" s="22" t="s">
        <v>1111</v>
      </c>
      <c r="F180" s="66">
        <v>43229</v>
      </c>
      <c r="G180" s="67">
        <v>1</v>
      </c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73" t="s">
        <v>448</v>
      </c>
      <c r="AC180" s="73" t="s">
        <v>56</v>
      </c>
      <c r="AD180" s="74" t="s">
        <v>19</v>
      </c>
      <c r="AE180" s="74" t="s">
        <v>20</v>
      </c>
      <c r="AF180" s="75" t="s">
        <v>37</v>
      </c>
      <c r="AG180" s="72">
        <v>241119.06</v>
      </c>
      <c r="AH180" s="74"/>
      <c r="AI180" s="74"/>
      <c r="AJ180" s="74"/>
      <c r="AK180" s="74" t="s">
        <v>449</v>
      </c>
      <c r="AL180" s="74"/>
    </row>
    <row r="181" spans="1:38" ht="14.25" x14ac:dyDescent="0.3">
      <c r="A181" s="22">
        <v>179</v>
      </c>
      <c r="B181" s="22">
        <v>10069</v>
      </c>
      <c r="C181" s="22">
        <v>150122</v>
      </c>
      <c r="D181" s="22" t="s">
        <v>1110</v>
      </c>
      <c r="E181" s="22" t="s">
        <v>1111</v>
      </c>
      <c r="F181" s="66">
        <v>43230</v>
      </c>
      <c r="G181" s="67"/>
      <c r="H181" s="67"/>
      <c r="I181" s="67"/>
      <c r="J181" s="67"/>
      <c r="K181" s="67"/>
      <c r="L181" s="67">
        <v>1</v>
      </c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73" t="s">
        <v>1096</v>
      </c>
      <c r="AC181" s="73" t="s">
        <v>136</v>
      </c>
      <c r="AD181" s="74" t="s">
        <v>41</v>
      </c>
      <c r="AE181" s="74" t="s">
        <v>20</v>
      </c>
      <c r="AF181" s="75" t="s">
        <v>21</v>
      </c>
      <c r="AG181" s="72">
        <v>306807.38</v>
      </c>
      <c r="AH181" s="74"/>
      <c r="AI181" s="74">
        <v>147.85</v>
      </c>
      <c r="AJ181" s="74">
        <v>183.33</v>
      </c>
      <c r="AK181" s="74"/>
      <c r="AL181" s="74"/>
    </row>
    <row r="182" spans="1:38" ht="14.25" x14ac:dyDescent="0.3">
      <c r="A182" s="22">
        <v>180</v>
      </c>
      <c r="B182" s="22">
        <v>10069</v>
      </c>
      <c r="C182" s="22">
        <v>150122</v>
      </c>
      <c r="D182" s="22" t="s">
        <v>1110</v>
      </c>
      <c r="E182" s="22" t="s">
        <v>1111</v>
      </c>
      <c r="F182" s="66">
        <v>43230</v>
      </c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>
        <v>1</v>
      </c>
      <c r="Z182" s="67"/>
      <c r="AA182" s="67"/>
      <c r="AB182" s="73" t="s">
        <v>144</v>
      </c>
      <c r="AC182" s="73" t="s">
        <v>78</v>
      </c>
      <c r="AD182" s="74" t="s">
        <v>24</v>
      </c>
      <c r="AE182" s="74" t="s">
        <v>36</v>
      </c>
      <c r="AF182" s="75" t="s">
        <v>25</v>
      </c>
      <c r="AG182" s="72">
        <v>4158199.86</v>
      </c>
      <c r="AH182" s="74" t="s">
        <v>450</v>
      </c>
      <c r="AI182" s="74"/>
      <c r="AJ182" s="74"/>
      <c r="AK182" s="74"/>
      <c r="AL182" s="74"/>
    </row>
    <row r="183" spans="1:38" ht="14.25" x14ac:dyDescent="0.3">
      <c r="A183" s="22">
        <v>181</v>
      </c>
      <c r="B183" s="22">
        <v>10069</v>
      </c>
      <c r="C183" s="22">
        <v>150122</v>
      </c>
      <c r="D183" s="22" t="s">
        <v>1110</v>
      </c>
      <c r="E183" s="22" t="s">
        <v>1111</v>
      </c>
      <c r="F183" s="66">
        <v>43230</v>
      </c>
      <c r="G183" s="67"/>
      <c r="H183" s="67">
        <v>1</v>
      </c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73" t="s">
        <v>451</v>
      </c>
      <c r="AC183" s="73" t="s">
        <v>168</v>
      </c>
      <c r="AD183" s="74" t="s">
        <v>41</v>
      </c>
      <c r="AE183" s="74" t="s">
        <v>20</v>
      </c>
      <c r="AF183" s="75" t="s">
        <v>25</v>
      </c>
      <c r="AG183" s="72">
        <v>18314.45</v>
      </c>
      <c r="AH183" s="74"/>
      <c r="AI183" s="87">
        <v>43244</v>
      </c>
      <c r="AJ183" s="74" t="s">
        <v>452</v>
      </c>
      <c r="AK183" s="74"/>
      <c r="AL183" s="74"/>
    </row>
    <row r="184" spans="1:38" ht="14.25" x14ac:dyDescent="0.3">
      <c r="A184" s="22">
        <v>182</v>
      </c>
      <c r="B184" s="22">
        <v>10069</v>
      </c>
      <c r="C184" s="22">
        <v>150122</v>
      </c>
      <c r="D184" s="22" t="s">
        <v>1110</v>
      </c>
      <c r="E184" s="22" t="s">
        <v>1111</v>
      </c>
      <c r="F184" s="66">
        <v>43235</v>
      </c>
      <c r="G184" s="67"/>
      <c r="H184" s="67"/>
      <c r="I184" s="67"/>
      <c r="J184" s="67"/>
      <c r="K184" s="67"/>
      <c r="L184" s="67"/>
      <c r="M184" s="67">
        <v>1</v>
      </c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73" t="s">
        <v>453</v>
      </c>
      <c r="AC184" s="73" t="s">
        <v>454</v>
      </c>
      <c r="AD184" s="74" t="s">
        <v>41</v>
      </c>
      <c r="AE184" s="74" t="s">
        <v>20</v>
      </c>
      <c r="AF184" s="75" t="s">
        <v>25</v>
      </c>
      <c r="AG184" s="72">
        <v>2923.58</v>
      </c>
      <c r="AH184" s="74"/>
      <c r="AI184" s="74"/>
      <c r="AJ184" s="74">
        <v>0</v>
      </c>
      <c r="AK184" s="74"/>
      <c r="AL184" s="74"/>
    </row>
    <row r="185" spans="1:38" ht="14.25" x14ac:dyDescent="0.3">
      <c r="A185" s="22">
        <v>183</v>
      </c>
      <c r="B185" s="22">
        <v>10069</v>
      </c>
      <c r="C185" s="22">
        <v>150122</v>
      </c>
      <c r="D185" s="22" t="s">
        <v>1110</v>
      </c>
      <c r="E185" s="22" t="s">
        <v>1111</v>
      </c>
      <c r="F185" s="66">
        <v>43230</v>
      </c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73" t="s">
        <v>455</v>
      </c>
      <c r="AC185" s="73" t="s">
        <v>70</v>
      </c>
      <c r="AD185" s="74" t="s">
        <v>71</v>
      </c>
      <c r="AE185" s="74" t="s">
        <v>36</v>
      </c>
      <c r="AF185" s="75" t="s">
        <v>37</v>
      </c>
      <c r="AG185" s="72">
        <v>240211.35</v>
      </c>
      <c r="AH185" s="74"/>
      <c r="AI185" s="74"/>
      <c r="AJ185" s="74"/>
      <c r="AK185" s="74" t="s">
        <v>456</v>
      </c>
      <c r="AL185" s="74"/>
    </row>
    <row r="186" spans="1:38" ht="14.25" x14ac:dyDescent="0.3">
      <c r="A186" s="22">
        <v>184</v>
      </c>
      <c r="B186" s="22">
        <v>10069</v>
      </c>
      <c r="C186" s="22">
        <v>150122</v>
      </c>
      <c r="D186" s="22" t="s">
        <v>1110</v>
      </c>
      <c r="E186" s="22" t="s">
        <v>1111</v>
      </c>
      <c r="F186" s="66">
        <v>43235</v>
      </c>
      <c r="G186" s="67"/>
      <c r="H186" s="67"/>
      <c r="I186" s="67">
        <v>1</v>
      </c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73" t="s">
        <v>159</v>
      </c>
      <c r="AC186" s="73" t="s">
        <v>97</v>
      </c>
      <c r="AD186" s="74" t="s">
        <v>160</v>
      </c>
      <c r="AE186" s="74" t="s">
        <v>20</v>
      </c>
      <c r="AF186" s="75" t="s">
        <v>417</v>
      </c>
      <c r="AG186" s="72">
        <v>301730.27</v>
      </c>
      <c r="AH186" s="74"/>
      <c r="AI186" s="74"/>
      <c r="AJ186" s="74" t="s">
        <v>457</v>
      </c>
      <c r="AK186" s="74"/>
      <c r="AL186" s="74"/>
    </row>
    <row r="187" spans="1:38" ht="14.25" x14ac:dyDescent="0.3">
      <c r="A187" s="22">
        <v>185</v>
      </c>
      <c r="B187" s="22">
        <v>10069</v>
      </c>
      <c r="C187" s="22">
        <v>150122</v>
      </c>
      <c r="D187" s="22" t="s">
        <v>1110</v>
      </c>
      <c r="E187" s="22" t="s">
        <v>1111</v>
      </c>
      <c r="F187" s="66">
        <v>43236</v>
      </c>
      <c r="G187" s="67"/>
      <c r="H187" s="67"/>
      <c r="I187" s="67">
        <v>1</v>
      </c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73" t="s">
        <v>458</v>
      </c>
      <c r="AC187" s="73" t="s">
        <v>35</v>
      </c>
      <c r="AD187" s="74" t="s">
        <v>24</v>
      </c>
      <c r="AE187" s="74" t="s">
        <v>36</v>
      </c>
      <c r="AF187" s="75" t="s">
        <v>25</v>
      </c>
      <c r="AG187" s="72">
        <v>6717.89</v>
      </c>
      <c r="AH187" s="74"/>
      <c r="AI187" s="74"/>
      <c r="AJ187" s="74">
        <v>0</v>
      </c>
      <c r="AK187" s="74"/>
      <c r="AL187" s="74"/>
    </row>
    <row r="188" spans="1:38" ht="14.25" x14ac:dyDescent="0.3">
      <c r="A188" s="22">
        <v>186</v>
      </c>
      <c r="B188" s="22">
        <v>10069</v>
      </c>
      <c r="C188" s="22">
        <v>150122</v>
      </c>
      <c r="D188" s="22" t="s">
        <v>1110</v>
      </c>
      <c r="E188" s="22" t="s">
        <v>1111</v>
      </c>
      <c r="F188" s="66">
        <v>43237</v>
      </c>
      <c r="G188" s="67"/>
      <c r="H188" s="67">
        <v>1</v>
      </c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73" t="s">
        <v>459</v>
      </c>
      <c r="AC188" s="73" t="s">
        <v>35</v>
      </c>
      <c r="AD188" s="74" t="s">
        <v>19</v>
      </c>
      <c r="AE188" s="74" t="s">
        <v>36</v>
      </c>
      <c r="AF188" s="75" t="s">
        <v>37</v>
      </c>
      <c r="AG188" s="72">
        <v>245790.38</v>
      </c>
      <c r="AH188" s="74"/>
      <c r="AI188" s="74"/>
      <c r="AJ188" s="74"/>
      <c r="AK188" s="74" t="s">
        <v>460</v>
      </c>
      <c r="AL188" s="74"/>
    </row>
    <row r="189" spans="1:38" ht="14.25" x14ac:dyDescent="0.3">
      <c r="A189" s="22">
        <v>187</v>
      </c>
      <c r="B189" s="22">
        <v>10069</v>
      </c>
      <c r="C189" s="22">
        <v>150122</v>
      </c>
      <c r="D189" s="22" t="s">
        <v>1110</v>
      </c>
      <c r="E189" s="22" t="s">
        <v>1111</v>
      </c>
      <c r="F189" s="66">
        <v>43237</v>
      </c>
      <c r="G189" s="67">
        <v>1</v>
      </c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73" t="s">
        <v>367</v>
      </c>
      <c r="AC189" s="73" t="s">
        <v>349</v>
      </c>
      <c r="AD189" s="74" t="s">
        <v>24</v>
      </c>
      <c r="AE189" s="74" t="s">
        <v>36</v>
      </c>
      <c r="AF189" s="75" t="s">
        <v>37</v>
      </c>
      <c r="AG189" s="72">
        <v>60781.120000000003</v>
      </c>
      <c r="AH189" s="74"/>
      <c r="AI189" s="74"/>
      <c r="AJ189" s="74"/>
      <c r="AK189" s="74" t="s">
        <v>461</v>
      </c>
      <c r="AL189" s="74"/>
    </row>
    <row r="190" spans="1:38" ht="15" customHeight="1" x14ac:dyDescent="0.3">
      <c r="A190" s="22">
        <v>188</v>
      </c>
      <c r="B190" s="22">
        <v>10069</v>
      </c>
      <c r="C190" s="22">
        <v>150122</v>
      </c>
      <c r="D190" s="22" t="s">
        <v>1110</v>
      </c>
      <c r="E190" s="22" t="s">
        <v>1111</v>
      </c>
      <c r="F190" s="66">
        <v>43237</v>
      </c>
      <c r="G190" s="67"/>
      <c r="H190" s="67">
        <v>1</v>
      </c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73" t="s">
        <v>462</v>
      </c>
      <c r="AC190" s="73" t="s">
        <v>463</v>
      </c>
      <c r="AD190" s="74" t="s">
        <v>19</v>
      </c>
      <c r="AE190" s="74" t="s">
        <v>36</v>
      </c>
      <c r="AF190" s="75" t="s">
        <v>37</v>
      </c>
      <c r="AG190" s="72">
        <v>239831.63</v>
      </c>
      <c r="AH190" s="74"/>
      <c r="AI190" s="74"/>
      <c r="AJ190" s="74"/>
      <c r="AK190" s="74" t="s">
        <v>464</v>
      </c>
      <c r="AL190" s="74"/>
    </row>
    <row r="191" spans="1:38" ht="14.25" x14ac:dyDescent="0.3">
      <c r="A191" s="22">
        <v>189</v>
      </c>
      <c r="B191" s="22">
        <v>10069</v>
      </c>
      <c r="C191" s="22">
        <v>150122</v>
      </c>
      <c r="D191" s="22" t="s">
        <v>1110</v>
      </c>
      <c r="E191" s="22" t="s">
        <v>1111</v>
      </c>
      <c r="F191" s="66">
        <v>43237</v>
      </c>
      <c r="G191" s="67"/>
      <c r="H191" s="67"/>
      <c r="I191" s="67">
        <v>1</v>
      </c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73" t="s">
        <v>465</v>
      </c>
      <c r="AC191" s="73" t="s">
        <v>78</v>
      </c>
      <c r="AD191" s="74" t="s">
        <v>24</v>
      </c>
      <c r="AE191" s="74" t="s">
        <v>80</v>
      </c>
      <c r="AF191" s="75" t="s">
        <v>25</v>
      </c>
      <c r="AG191" s="72">
        <v>2240253.1</v>
      </c>
      <c r="AH191" s="74" t="s">
        <v>466</v>
      </c>
      <c r="AI191" s="74"/>
      <c r="AJ191" s="74"/>
      <c r="AK191" s="74"/>
      <c r="AL191" s="74"/>
    </row>
    <row r="192" spans="1:38" ht="14.25" x14ac:dyDescent="0.3">
      <c r="A192" s="22">
        <v>190</v>
      </c>
      <c r="B192" s="22">
        <v>10069</v>
      </c>
      <c r="C192" s="22">
        <v>150122</v>
      </c>
      <c r="D192" s="22" t="s">
        <v>1110</v>
      </c>
      <c r="E192" s="22" t="s">
        <v>1111</v>
      </c>
      <c r="F192" s="66">
        <v>43238</v>
      </c>
      <c r="G192" s="67"/>
      <c r="H192" s="67"/>
      <c r="I192" s="67">
        <v>1</v>
      </c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73" t="s">
        <v>240</v>
      </c>
      <c r="AC192" s="73" t="s">
        <v>78</v>
      </c>
      <c r="AD192" s="74" t="s">
        <v>71</v>
      </c>
      <c r="AE192" s="74" t="s">
        <v>36</v>
      </c>
      <c r="AF192" s="75" t="s">
        <v>417</v>
      </c>
      <c r="AG192" s="72">
        <v>127958.86</v>
      </c>
      <c r="AH192" s="74"/>
      <c r="AI192" s="74"/>
      <c r="AJ192" s="74" t="s">
        <v>467</v>
      </c>
      <c r="AK192" s="74"/>
      <c r="AL192" s="74"/>
    </row>
    <row r="193" spans="1:38" ht="14.25" x14ac:dyDescent="0.3">
      <c r="A193" s="22">
        <v>191</v>
      </c>
      <c r="B193" s="22">
        <v>10069</v>
      </c>
      <c r="C193" s="22">
        <v>150122</v>
      </c>
      <c r="D193" s="22" t="s">
        <v>1110</v>
      </c>
      <c r="E193" s="22" t="s">
        <v>1111</v>
      </c>
      <c r="F193" s="66">
        <v>43238</v>
      </c>
      <c r="G193" s="67"/>
      <c r="H193" s="67"/>
      <c r="I193" s="67">
        <v>1</v>
      </c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73" t="s">
        <v>240</v>
      </c>
      <c r="AC193" s="73" t="s">
        <v>78</v>
      </c>
      <c r="AD193" s="74" t="s">
        <v>71</v>
      </c>
      <c r="AE193" s="74" t="s">
        <v>36</v>
      </c>
      <c r="AF193" s="75" t="s">
        <v>417</v>
      </c>
      <c r="AG193" s="72">
        <v>182650.07</v>
      </c>
      <c r="AH193" s="74"/>
      <c r="AI193" s="74"/>
      <c r="AJ193" s="74" t="s">
        <v>468</v>
      </c>
      <c r="AK193" s="74"/>
      <c r="AL193" s="74"/>
    </row>
    <row r="194" spans="1:38" ht="14.25" x14ac:dyDescent="0.3">
      <c r="A194" s="22">
        <v>192</v>
      </c>
      <c r="B194" s="22">
        <v>10069</v>
      </c>
      <c r="C194" s="22">
        <v>150122</v>
      </c>
      <c r="D194" s="22" t="s">
        <v>1110</v>
      </c>
      <c r="E194" s="22" t="s">
        <v>1111</v>
      </c>
      <c r="F194" s="66">
        <v>43238</v>
      </c>
      <c r="G194" s="67">
        <v>1</v>
      </c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73" t="s">
        <v>469</v>
      </c>
      <c r="AC194" s="73" t="s">
        <v>168</v>
      </c>
      <c r="AD194" s="74" t="s">
        <v>41</v>
      </c>
      <c r="AE194" s="74" t="s">
        <v>20</v>
      </c>
      <c r="AF194" s="75" t="s">
        <v>21</v>
      </c>
      <c r="AG194" s="72">
        <v>11303.4</v>
      </c>
      <c r="AH194" s="74"/>
      <c r="AI194" s="89"/>
      <c r="AJ194" s="74" t="s">
        <v>470</v>
      </c>
      <c r="AK194" s="74"/>
      <c r="AL194" s="74"/>
    </row>
    <row r="195" spans="1:38" ht="14.25" x14ac:dyDescent="0.3">
      <c r="A195" s="22">
        <v>193</v>
      </c>
      <c r="B195" s="22">
        <v>10069</v>
      </c>
      <c r="C195" s="22">
        <v>150122</v>
      </c>
      <c r="D195" s="22" t="s">
        <v>1110</v>
      </c>
      <c r="E195" s="22" t="s">
        <v>1111</v>
      </c>
      <c r="F195" s="66">
        <v>43241</v>
      </c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>
        <v>1</v>
      </c>
      <c r="AA195" s="67"/>
      <c r="AB195" s="73" t="s">
        <v>157</v>
      </c>
      <c r="AC195" s="73" t="s">
        <v>45</v>
      </c>
      <c r="AD195" s="74" t="s">
        <v>19</v>
      </c>
      <c r="AE195" s="74" t="s">
        <v>36</v>
      </c>
      <c r="AF195" s="75" t="s">
        <v>471</v>
      </c>
      <c r="AG195" s="72">
        <v>1020070.75</v>
      </c>
      <c r="AH195" s="74"/>
      <c r="AI195" s="89" t="s">
        <v>472</v>
      </c>
      <c r="AJ195" s="74" t="s">
        <v>473</v>
      </c>
      <c r="AK195" s="74"/>
      <c r="AL195" s="74"/>
    </row>
    <row r="196" spans="1:38" ht="14.25" x14ac:dyDescent="0.3">
      <c r="A196" s="22">
        <v>194</v>
      </c>
      <c r="B196" s="22">
        <v>10069</v>
      </c>
      <c r="C196" s="22">
        <v>150122</v>
      </c>
      <c r="D196" s="22" t="s">
        <v>1110</v>
      </c>
      <c r="E196" s="22" t="s">
        <v>1111</v>
      </c>
      <c r="F196" s="66">
        <v>43241</v>
      </c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>
        <v>1</v>
      </c>
      <c r="V196" s="67"/>
      <c r="W196" s="67"/>
      <c r="X196" s="67"/>
      <c r="Y196" s="67"/>
      <c r="Z196" s="67"/>
      <c r="AA196" s="67"/>
      <c r="AB196" s="73" t="s">
        <v>474</v>
      </c>
      <c r="AC196" s="73" t="s">
        <v>78</v>
      </c>
      <c r="AD196" s="74" t="s">
        <v>107</v>
      </c>
      <c r="AE196" s="74" t="s">
        <v>80</v>
      </c>
      <c r="AF196" s="75" t="s">
        <v>25</v>
      </c>
      <c r="AG196" s="72">
        <v>47178.84</v>
      </c>
      <c r="AH196" s="74"/>
      <c r="AI196" s="93">
        <v>13.05</v>
      </c>
      <c r="AJ196" s="74" t="s">
        <v>475</v>
      </c>
      <c r="AK196" s="74"/>
      <c r="AL196" s="74"/>
    </row>
    <row r="197" spans="1:38" ht="14.25" x14ac:dyDescent="0.3">
      <c r="A197" s="22">
        <v>195</v>
      </c>
      <c r="B197" s="22">
        <v>10069</v>
      </c>
      <c r="C197" s="22">
        <v>150122</v>
      </c>
      <c r="D197" s="22" t="s">
        <v>1110</v>
      </c>
      <c r="E197" s="22" t="s">
        <v>1111</v>
      </c>
      <c r="F197" s="66">
        <v>43241</v>
      </c>
      <c r="G197" s="67"/>
      <c r="H197" s="67"/>
      <c r="I197" s="67"/>
      <c r="J197" s="67"/>
      <c r="K197" s="67"/>
      <c r="L197" s="67"/>
      <c r="M197" s="67">
        <v>1</v>
      </c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73" t="s">
        <v>74</v>
      </c>
      <c r="AC197" s="73" t="s">
        <v>18</v>
      </c>
      <c r="AD197" s="74" t="s">
        <v>19</v>
      </c>
      <c r="AE197" s="74" t="s">
        <v>20</v>
      </c>
      <c r="AF197" s="75" t="s">
        <v>476</v>
      </c>
      <c r="AG197" s="72">
        <v>62024.72</v>
      </c>
      <c r="AH197" s="74"/>
      <c r="AI197" s="74"/>
      <c r="AJ197" s="74">
        <v>0</v>
      </c>
      <c r="AK197" s="74"/>
      <c r="AL197" s="74"/>
    </row>
    <row r="198" spans="1:38" ht="14.25" x14ac:dyDescent="0.3">
      <c r="A198" s="22">
        <v>196</v>
      </c>
      <c r="B198" s="22">
        <v>10069</v>
      </c>
      <c r="C198" s="22">
        <v>150122</v>
      </c>
      <c r="D198" s="22" t="s">
        <v>1110</v>
      </c>
      <c r="E198" s="22" t="s">
        <v>1111</v>
      </c>
      <c r="F198" s="66">
        <v>43242</v>
      </c>
      <c r="G198" s="67"/>
      <c r="H198" s="67"/>
      <c r="I198" s="67">
        <v>1</v>
      </c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73" t="s">
        <v>416</v>
      </c>
      <c r="AC198" s="73" t="s">
        <v>35</v>
      </c>
      <c r="AD198" s="74" t="s">
        <v>477</v>
      </c>
      <c r="AE198" s="74" t="s">
        <v>36</v>
      </c>
      <c r="AF198" s="75" t="s">
        <v>25</v>
      </c>
      <c r="AG198" s="72">
        <v>1483655.78</v>
      </c>
      <c r="AH198" s="92" t="s">
        <v>478</v>
      </c>
      <c r="AI198" s="74"/>
      <c r="AJ198" s="74"/>
      <c r="AK198" s="74"/>
      <c r="AL198" s="74"/>
    </row>
    <row r="199" spans="1:38" ht="14.25" x14ac:dyDescent="0.3">
      <c r="A199" s="22">
        <v>197</v>
      </c>
      <c r="B199" s="22">
        <v>10069</v>
      </c>
      <c r="C199" s="22">
        <v>150122</v>
      </c>
      <c r="D199" s="22" t="s">
        <v>1110</v>
      </c>
      <c r="E199" s="22" t="s">
        <v>1111</v>
      </c>
      <c r="F199" s="66">
        <v>43243</v>
      </c>
      <c r="G199" s="67"/>
      <c r="H199" s="67">
        <v>1</v>
      </c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73" t="s">
        <v>479</v>
      </c>
      <c r="AC199" s="73" t="s">
        <v>35</v>
      </c>
      <c r="AD199" s="74" t="s">
        <v>24</v>
      </c>
      <c r="AE199" s="74" t="s">
        <v>36</v>
      </c>
      <c r="AF199" s="75" t="s">
        <v>25</v>
      </c>
      <c r="AG199" s="72">
        <v>3500</v>
      </c>
      <c r="AH199" s="88"/>
      <c r="AI199" s="74"/>
      <c r="AJ199" s="88">
        <v>0</v>
      </c>
      <c r="AK199" s="74"/>
      <c r="AL199" s="74"/>
    </row>
    <row r="200" spans="1:38" ht="14.25" x14ac:dyDescent="0.3">
      <c r="A200" s="22">
        <v>198</v>
      </c>
      <c r="B200" s="22">
        <v>10069</v>
      </c>
      <c r="C200" s="22">
        <v>150122</v>
      </c>
      <c r="D200" s="22" t="s">
        <v>1110</v>
      </c>
      <c r="E200" s="22" t="s">
        <v>1111</v>
      </c>
      <c r="F200" s="66">
        <v>43243</v>
      </c>
      <c r="G200" s="67"/>
      <c r="H200" s="67">
        <v>1</v>
      </c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73" t="s">
        <v>30</v>
      </c>
      <c r="AC200" s="73" t="s">
        <v>480</v>
      </c>
      <c r="AD200" s="74" t="s">
        <v>107</v>
      </c>
      <c r="AE200" s="74" t="s">
        <v>36</v>
      </c>
      <c r="AF200" s="75" t="s">
        <v>25</v>
      </c>
      <c r="AG200" s="72">
        <v>36445.57</v>
      </c>
      <c r="AH200" s="74"/>
      <c r="AI200" s="74" t="s">
        <v>481</v>
      </c>
      <c r="AJ200" s="74" t="s">
        <v>482</v>
      </c>
      <c r="AK200" s="74"/>
      <c r="AL200" s="74"/>
    </row>
    <row r="201" spans="1:38" ht="14.25" x14ac:dyDescent="0.3">
      <c r="A201" s="22">
        <v>199</v>
      </c>
      <c r="B201" s="22">
        <v>10069</v>
      </c>
      <c r="C201" s="22">
        <v>150122</v>
      </c>
      <c r="D201" s="22" t="s">
        <v>1110</v>
      </c>
      <c r="E201" s="22" t="s">
        <v>1111</v>
      </c>
      <c r="F201" s="66">
        <v>43244</v>
      </c>
      <c r="G201" s="67"/>
      <c r="H201" s="67"/>
      <c r="I201" s="67">
        <v>1</v>
      </c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73" t="s">
        <v>483</v>
      </c>
      <c r="AC201" s="73" t="s">
        <v>484</v>
      </c>
      <c r="AD201" s="74" t="s">
        <v>41</v>
      </c>
      <c r="AE201" s="74" t="s">
        <v>36</v>
      </c>
      <c r="AF201" s="75" t="s">
        <v>25</v>
      </c>
      <c r="AG201" s="72">
        <v>4221796.0199999996</v>
      </c>
      <c r="AH201" s="74" t="s">
        <v>485</v>
      </c>
      <c r="AI201" s="74"/>
      <c r="AJ201" s="74"/>
      <c r="AK201" s="74"/>
      <c r="AL201" s="74"/>
    </row>
    <row r="202" spans="1:38" ht="14.25" x14ac:dyDescent="0.3">
      <c r="A202" s="22">
        <v>200</v>
      </c>
      <c r="B202" s="22">
        <v>10069</v>
      </c>
      <c r="C202" s="22">
        <v>150122</v>
      </c>
      <c r="D202" s="22" t="s">
        <v>1110</v>
      </c>
      <c r="E202" s="22" t="s">
        <v>1111</v>
      </c>
      <c r="F202" s="66">
        <v>43245</v>
      </c>
      <c r="G202" s="67">
        <v>1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73" t="s">
        <v>57</v>
      </c>
      <c r="AC202" s="73" t="s">
        <v>486</v>
      </c>
      <c r="AD202" s="74" t="s">
        <v>41</v>
      </c>
      <c r="AE202" s="74" t="s">
        <v>20</v>
      </c>
      <c r="AF202" s="75" t="s">
        <v>25</v>
      </c>
      <c r="AG202" s="72">
        <v>40584</v>
      </c>
      <c r="AH202" s="74"/>
      <c r="AI202" s="74" t="s">
        <v>487</v>
      </c>
      <c r="AJ202" s="74" t="s">
        <v>488</v>
      </c>
      <c r="AK202" s="74"/>
      <c r="AL202" s="74"/>
    </row>
    <row r="203" spans="1:38" ht="14.25" x14ac:dyDescent="0.3">
      <c r="A203" s="22">
        <v>201</v>
      </c>
      <c r="B203" s="22">
        <v>10069</v>
      </c>
      <c r="C203" s="22">
        <v>150122</v>
      </c>
      <c r="D203" s="22" t="s">
        <v>1110</v>
      </c>
      <c r="E203" s="22" t="s">
        <v>1111</v>
      </c>
      <c r="F203" s="66">
        <v>43248</v>
      </c>
      <c r="G203" s="67"/>
      <c r="H203" s="67"/>
      <c r="I203" s="67"/>
      <c r="J203" s="67"/>
      <c r="K203" s="67"/>
      <c r="L203" s="67"/>
      <c r="M203" s="67">
        <v>1</v>
      </c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73" t="s">
        <v>489</v>
      </c>
      <c r="AC203" s="73" t="s">
        <v>490</v>
      </c>
      <c r="AD203" s="74" t="s">
        <v>24</v>
      </c>
      <c r="AE203" s="74" t="s">
        <v>20</v>
      </c>
      <c r="AF203" s="75" t="s">
        <v>25</v>
      </c>
      <c r="AG203" s="72">
        <v>409296.16</v>
      </c>
      <c r="AH203" s="74"/>
      <c r="AI203" s="74" t="s">
        <v>491</v>
      </c>
      <c r="AJ203" s="74"/>
      <c r="AK203" s="74"/>
      <c r="AL203" s="74"/>
    </row>
    <row r="204" spans="1:38" ht="14.25" x14ac:dyDescent="0.3">
      <c r="A204" s="22">
        <v>202</v>
      </c>
      <c r="B204" s="22">
        <v>10069</v>
      </c>
      <c r="C204" s="22">
        <v>150122</v>
      </c>
      <c r="D204" s="22" t="s">
        <v>1110</v>
      </c>
      <c r="E204" s="22" t="s">
        <v>1111</v>
      </c>
      <c r="F204" s="66">
        <v>43248</v>
      </c>
      <c r="G204" s="67"/>
      <c r="H204" s="67">
        <v>1</v>
      </c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73" t="s">
        <v>492</v>
      </c>
      <c r="AC204" s="73" t="s">
        <v>35</v>
      </c>
      <c r="AD204" s="74" t="s">
        <v>107</v>
      </c>
      <c r="AE204" s="74" t="s">
        <v>36</v>
      </c>
      <c r="AF204" s="75" t="s">
        <v>37</v>
      </c>
      <c r="AG204" s="72">
        <v>460323.16</v>
      </c>
      <c r="AH204" s="74"/>
      <c r="AI204" s="74"/>
      <c r="AJ204" s="74"/>
      <c r="AK204" s="74" t="s">
        <v>493</v>
      </c>
      <c r="AL204" s="74"/>
    </row>
    <row r="205" spans="1:38" ht="14.25" x14ac:dyDescent="0.3">
      <c r="A205" s="22">
        <v>203</v>
      </c>
      <c r="B205" s="22">
        <v>10069</v>
      </c>
      <c r="C205" s="22">
        <v>150122</v>
      </c>
      <c r="D205" s="22" t="s">
        <v>1110</v>
      </c>
      <c r="E205" s="22" t="s">
        <v>1111</v>
      </c>
      <c r="F205" s="66">
        <v>43249</v>
      </c>
      <c r="G205" s="67"/>
      <c r="H205" s="67">
        <v>1</v>
      </c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73" t="s">
        <v>494</v>
      </c>
      <c r="AC205" s="73" t="s">
        <v>258</v>
      </c>
      <c r="AD205" s="74" t="s">
        <v>41</v>
      </c>
      <c r="AE205" s="74" t="s">
        <v>20</v>
      </c>
      <c r="AF205" s="75" t="s">
        <v>21</v>
      </c>
      <c r="AG205" s="72">
        <v>90958.42</v>
      </c>
      <c r="AH205" s="74"/>
      <c r="AI205" s="74" t="s">
        <v>495</v>
      </c>
      <c r="AJ205" s="74" t="s">
        <v>496</v>
      </c>
      <c r="AK205" s="74"/>
      <c r="AL205" s="91">
        <v>43193</v>
      </c>
    </row>
    <row r="206" spans="1:38" ht="14.25" x14ac:dyDescent="0.3">
      <c r="A206" s="22">
        <v>204</v>
      </c>
      <c r="B206" s="22">
        <v>10069</v>
      </c>
      <c r="C206" s="22">
        <v>150122</v>
      </c>
      <c r="D206" s="22" t="s">
        <v>1110</v>
      </c>
      <c r="E206" s="22" t="s">
        <v>1111</v>
      </c>
      <c r="F206" s="66">
        <v>43249</v>
      </c>
      <c r="G206" s="67">
        <v>1</v>
      </c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73" t="s">
        <v>497</v>
      </c>
      <c r="AC206" s="73" t="s">
        <v>35</v>
      </c>
      <c r="AD206" s="74" t="s">
        <v>24</v>
      </c>
      <c r="AE206" s="74" t="s">
        <v>36</v>
      </c>
      <c r="AF206" s="75" t="s">
        <v>25</v>
      </c>
      <c r="AG206" s="72">
        <v>33061.040000000001</v>
      </c>
      <c r="AH206" s="74"/>
      <c r="AI206" s="74" t="s">
        <v>498</v>
      </c>
      <c r="AJ206" s="74" t="s">
        <v>499</v>
      </c>
      <c r="AK206" s="74"/>
      <c r="AL206" s="74" t="s">
        <v>500</v>
      </c>
    </row>
    <row r="207" spans="1:38" ht="14.25" x14ac:dyDescent="0.3">
      <c r="A207" s="22">
        <v>205</v>
      </c>
      <c r="B207" s="22">
        <v>10069</v>
      </c>
      <c r="C207" s="22">
        <v>150122</v>
      </c>
      <c r="D207" s="22" t="s">
        <v>1110</v>
      </c>
      <c r="E207" s="22" t="s">
        <v>1111</v>
      </c>
      <c r="F207" s="66">
        <v>43251</v>
      </c>
      <c r="G207" s="67"/>
      <c r="H207" s="67"/>
      <c r="I207" s="67">
        <v>1</v>
      </c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73" t="s">
        <v>59</v>
      </c>
      <c r="AC207" s="73" t="s">
        <v>35</v>
      </c>
      <c r="AD207" s="74" t="s">
        <v>61</v>
      </c>
      <c r="AE207" s="74" t="s">
        <v>36</v>
      </c>
      <c r="AF207" s="75" t="s">
        <v>501</v>
      </c>
      <c r="AG207" s="72">
        <v>12968035.98</v>
      </c>
      <c r="AH207" s="74" t="s">
        <v>502</v>
      </c>
      <c r="AI207" s="74"/>
      <c r="AJ207" s="74"/>
      <c r="AK207" s="74"/>
      <c r="AL207" s="74"/>
    </row>
    <row r="208" spans="1:38" ht="14.25" x14ac:dyDescent="0.3">
      <c r="A208" s="22">
        <v>206</v>
      </c>
      <c r="B208" s="22">
        <v>10069</v>
      </c>
      <c r="C208" s="22">
        <v>150122</v>
      </c>
      <c r="D208" s="22" t="s">
        <v>1110</v>
      </c>
      <c r="E208" s="22" t="s">
        <v>1111</v>
      </c>
      <c r="F208" s="66">
        <v>43250</v>
      </c>
      <c r="G208" s="67">
        <v>1</v>
      </c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73" t="s">
        <v>267</v>
      </c>
      <c r="AC208" s="73" t="s">
        <v>45</v>
      </c>
      <c r="AD208" s="74" t="s">
        <v>19</v>
      </c>
      <c r="AE208" s="74" t="s">
        <v>36</v>
      </c>
      <c r="AF208" s="75" t="s">
        <v>37</v>
      </c>
      <c r="AG208" s="72">
        <v>473512.88</v>
      </c>
      <c r="AH208" s="74"/>
      <c r="AI208" s="74"/>
      <c r="AJ208" s="74"/>
      <c r="AK208" s="74" t="s">
        <v>503</v>
      </c>
      <c r="AL208" s="74"/>
    </row>
    <row r="209" spans="1:38" ht="14.25" x14ac:dyDescent="0.3">
      <c r="A209" s="22">
        <v>207</v>
      </c>
      <c r="B209" s="22">
        <v>10069</v>
      </c>
      <c r="C209" s="22">
        <v>150122</v>
      </c>
      <c r="D209" s="22" t="s">
        <v>1110</v>
      </c>
      <c r="E209" s="22" t="s">
        <v>1111</v>
      </c>
      <c r="F209" s="66">
        <v>43251</v>
      </c>
      <c r="G209" s="67"/>
      <c r="H209" s="67">
        <v>1</v>
      </c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73" t="s">
        <v>207</v>
      </c>
      <c r="AC209" s="73" t="s">
        <v>78</v>
      </c>
      <c r="AD209" s="74" t="s">
        <v>24</v>
      </c>
      <c r="AE209" s="74" t="s">
        <v>36</v>
      </c>
      <c r="AF209" s="75" t="s">
        <v>37</v>
      </c>
      <c r="AG209" s="72">
        <v>77541.960000000006</v>
      </c>
      <c r="AH209" s="74"/>
      <c r="AI209" s="74"/>
      <c r="AJ209" s="74"/>
      <c r="AK209" s="74" t="s">
        <v>504</v>
      </c>
      <c r="AL209" s="74"/>
    </row>
    <row r="210" spans="1:38" ht="14.25" x14ac:dyDescent="0.3">
      <c r="A210" s="22">
        <v>208</v>
      </c>
      <c r="B210" s="22">
        <v>10069</v>
      </c>
      <c r="C210" s="22">
        <v>150122</v>
      </c>
      <c r="D210" s="22" t="s">
        <v>1110</v>
      </c>
      <c r="E210" s="22" t="s">
        <v>1111</v>
      </c>
      <c r="F210" s="66">
        <v>43251</v>
      </c>
      <c r="G210" s="67"/>
      <c r="H210" s="67"/>
      <c r="I210" s="67">
        <v>1</v>
      </c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73" t="s">
        <v>30</v>
      </c>
      <c r="AC210" s="73" t="s">
        <v>97</v>
      </c>
      <c r="AD210" s="74" t="s">
        <v>160</v>
      </c>
      <c r="AE210" s="74" t="s">
        <v>20</v>
      </c>
      <c r="AF210" s="75" t="s">
        <v>408</v>
      </c>
      <c r="AG210" s="72">
        <v>193573.41</v>
      </c>
      <c r="AH210" s="74"/>
      <c r="AI210" s="74"/>
      <c r="AJ210" s="74" t="s">
        <v>505</v>
      </c>
      <c r="AK210" s="74"/>
      <c r="AL210" s="74"/>
    </row>
    <row r="211" spans="1:38" ht="14.25" x14ac:dyDescent="0.3">
      <c r="A211" s="22">
        <v>209</v>
      </c>
      <c r="B211" s="22">
        <v>10069</v>
      </c>
      <c r="C211" s="22">
        <v>150122</v>
      </c>
      <c r="D211" s="22" t="s">
        <v>1110</v>
      </c>
      <c r="E211" s="22" t="s">
        <v>1111</v>
      </c>
      <c r="F211" s="66">
        <v>43252</v>
      </c>
      <c r="G211" s="67"/>
      <c r="H211" s="67">
        <v>1</v>
      </c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73" t="s">
        <v>30</v>
      </c>
      <c r="AC211" s="73" t="s">
        <v>216</v>
      </c>
      <c r="AD211" s="74" t="s">
        <v>19</v>
      </c>
      <c r="AE211" s="74" t="s">
        <v>36</v>
      </c>
      <c r="AF211" s="75" t="s">
        <v>37</v>
      </c>
      <c r="AG211" s="72">
        <v>1044142.71</v>
      </c>
      <c r="AH211" s="74"/>
      <c r="AI211" s="74"/>
      <c r="AJ211" s="74"/>
      <c r="AK211" s="74" t="s">
        <v>506</v>
      </c>
      <c r="AL211" s="74"/>
    </row>
    <row r="212" spans="1:38" ht="14.25" x14ac:dyDescent="0.3">
      <c r="A212" s="22">
        <v>210</v>
      </c>
      <c r="B212" s="22">
        <v>10069</v>
      </c>
      <c r="C212" s="22">
        <v>150122</v>
      </c>
      <c r="D212" s="22" t="s">
        <v>1110</v>
      </c>
      <c r="E212" s="22" t="s">
        <v>1111</v>
      </c>
      <c r="F212" s="66">
        <v>43252</v>
      </c>
      <c r="G212" s="67">
        <v>1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73" t="s">
        <v>44</v>
      </c>
      <c r="AC212" s="73" t="s">
        <v>507</v>
      </c>
      <c r="AD212" s="74" t="s">
        <v>19</v>
      </c>
      <c r="AE212" s="74" t="s">
        <v>36</v>
      </c>
      <c r="AF212" s="75" t="s">
        <v>508</v>
      </c>
      <c r="AG212" s="72">
        <v>15722.62</v>
      </c>
      <c r="AH212" s="74"/>
      <c r="AI212" s="74"/>
      <c r="AJ212" s="74" t="s">
        <v>509</v>
      </c>
      <c r="AK212" s="74"/>
      <c r="AL212" s="74"/>
    </row>
    <row r="213" spans="1:38" ht="14.25" x14ac:dyDescent="0.3">
      <c r="A213" s="22">
        <v>211</v>
      </c>
      <c r="B213" s="22">
        <v>10069</v>
      </c>
      <c r="C213" s="22">
        <v>150122</v>
      </c>
      <c r="D213" s="22" t="s">
        <v>1110</v>
      </c>
      <c r="E213" s="22" t="s">
        <v>1111</v>
      </c>
      <c r="F213" s="66">
        <v>43252</v>
      </c>
      <c r="G213" s="67"/>
      <c r="H213" s="67"/>
      <c r="I213" s="67">
        <v>1</v>
      </c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73" t="s">
        <v>145</v>
      </c>
      <c r="AC213" s="73" t="s">
        <v>78</v>
      </c>
      <c r="AD213" s="74" t="s">
        <v>79</v>
      </c>
      <c r="AE213" s="74" t="s">
        <v>80</v>
      </c>
      <c r="AF213" s="75" t="s">
        <v>46</v>
      </c>
      <c r="AG213" s="72">
        <v>288252.45</v>
      </c>
      <c r="AH213" s="74"/>
      <c r="AI213" s="74" t="s">
        <v>510</v>
      </c>
      <c r="AJ213" s="74" t="s">
        <v>511</v>
      </c>
      <c r="AK213" s="74"/>
      <c r="AL213" s="74"/>
    </row>
    <row r="214" spans="1:38" ht="14.25" x14ac:dyDescent="0.3">
      <c r="A214" s="22">
        <v>212</v>
      </c>
      <c r="B214" s="22">
        <v>10069</v>
      </c>
      <c r="C214" s="22">
        <v>150122</v>
      </c>
      <c r="D214" s="22" t="s">
        <v>1110</v>
      </c>
      <c r="E214" s="22" t="s">
        <v>1111</v>
      </c>
      <c r="F214" s="66">
        <v>43252</v>
      </c>
      <c r="G214" s="67"/>
      <c r="H214" s="67"/>
      <c r="I214" s="67"/>
      <c r="J214" s="67"/>
      <c r="K214" s="67"/>
      <c r="L214" s="67"/>
      <c r="M214" s="67"/>
      <c r="N214" s="67">
        <v>1</v>
      </c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73" t="s">
        <v>438</v>
      </c>
      <c r="AC214" s="73" t="s">
        <v>512</v>
      </c>
      <c r="AD214" s="74" t="s">
        <v>513</v>
      </c>
      <c r="AE214" s="74" t="s">
        <v>36</v>
      </c>
      <c r="AF214" s="75" t="s">
        <v>514</v>
      </c>
      <c r="AG214" s="72">
        <v>8667977.1799999997</v>
      </c>
      <c r="AH214" s="74"/>
      <c r="AI214" s="74"/>
      <c r="AJ214" s="74">
        <v>0</v>
      </c>
      <c r="AK214" s="74"/>
      <c r="AL214" s="74"/>
    </row>
    <row r="215" spans="1:38" ht="14.25" x14ac:dyDescent="0.3">
      <c r="A215" s="22">
        <v>213</v>
      </c>
      <c r="B215" s="22">
        <v>10069</v>
      </c>
      <c r="C215" s="22">
        <v>150122</v>
      </c>
      <c r="D215" s="22" t="s">
        <v>1110</v>
      </c>
      <c r="E215" s="22" t="s">
        <v>1111</v>
      </c>
      <c r="F215" s="66">
        <v>43252</v>
      </c>
      <c r="G215" s="67"/>
      <c r="H215" s="67"/>
      <c r="I215" s="67"/>
      <c r="J215" s="67"/>
      <c r="K215" s="67"/>
      <c r="L215" s="67"/>
      <c r="M215" s="67"/>
      <c r="N215" s="67">
        <v>1</v>
      </c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73" t="s">
        <v>410</v>
      </c>
      <c r="AC215" s="73" t="s">
        <v>45</v>
      </c>
      <c r="AD215" s="74" t="s">
        <v>19</v>
      </c>
      <c r="AE215" s="74" t="s">
        <v>36</v>
      </c>
      <c r="AF215" s="75" t="s">
        <v>515</v>
      </c>
      <c r="AG215" s="72">
        <v>124021.61</v>
      </c>
      <c r="AH215" s="74"/>
      <c r="AI215" s="74"/>
      <c r="AJ215" s="74">
        <v>0</v>
      </c>
      <c r="AK215" s="74"/>
      <c r="AL215" s="74"/>
    </row>
    <row r="216" spans="1:38" ht="14.25" x14ac:dyDescent="0.3">
      <c r="A216" s="22">
        <v>214</v>
      </c>
      <c r="B216" s="22">
        <v>10069</v>
      </c>
      <c r="C216" s="22">
        <v>150122</v>
      </c>
      <c r="D216" s="22" t="s">
        <v>1110</v>
      </c>
      <c r="E216" s="22" t="s">
        <v>1111</v>
      </c>
      <c r="F216" s="66">
        <v>43255</v>
      </c>
      <c r="G216" s="67"/>
      <c r="H216" s="67"/>
      <c r="I216" s="67"/>
      <c r="J216" s="67"/>
      <c r="K216" s="67"/>
      <c r="L216" s="67"/>
      <c r="M216" s="67">
        <v>1</v>
      </c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73" t="s">
        <v>516</v>
      </c>
      <c r="AC216" s="73" t="s">
        <v>216</v>
      </c>
      <c r="AD216" s="74" t="s">
        <v>513</v>
      </c>
      <c r="AE216" s="74" t="s">
        <v>36</v>
      </c>
      <c r="AF216" s="75" t="s">
        <v>25</v>
      </c>
      <c r="AG216" s="72">
        <v>336764.8</v>
      </c>
      <c r="AH216" s="74"/>
      <c r="AI216" s="74"/>
      <c r="AJ216" s="74">
        <v>0</v>
      </c>
      <c r="AK216" s="74"/>
      <c r="AL216" s="74"/>
    </row>
    <row r="217" spans="1:38" ht="14.25" x14ac:dyDescent="0.3">
      <c r="A217" s="22">
        <v>215</v>
      </c>
      <c r="B217" s="22">
        <v>10069</v>
      </c>
      <c r="C217" s="22">
        <v>150122</v>
      </c>
      <c r="D217" s="22" t="s">
        <v>1110</v>
      </c>
      <c r="E217" s="22" t="s">
        <v>1111</v>
      </c>
      <c r="F217" s="66">
        <v>43256</v>
      </c>
      <c r="G217" s="67"/>
      <c r="H217" s="67"/>
      <c r="I217" s="67"/>
      <c r="J217" s="67"/>
      <c r="K217" s="67"/>
      <c r="L217" s="67"/>
      <c r="M217" s="67"/>
      <c r="N217" s="67">
        <v>1</v>
      </c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73" t="s">
        <v>458</v>
      </c>
      <c r="AC217" s="73" t="s">
        <v>35</v>
      </c>
      <c r="AD217" s="74" t="s">
        <v>517</v>
      </c>
      <c r="AE217" s="74" t="s">
        <v>36</v>
      </c>
      <c r="AF217" s="75" t="s">
        <v>518</v>
      </c>
      <c r="AG217" s="72">
        <v>200478.66</v>
      </c>
      <c r="AH217" s="74"/>
      <c r="AI217" s="74"/>
      <c r="AJ217" s="74">
        <v>0</v>
      </c>
      <c r="AK217" s="74"/>
      <c r="AL217" s="74"/>
    </row>
    <row r="218" spans="1:38" ht="14.25" x14ac:dyDescent="0.3">
      <c r="A218" s="22">
        <v>216</v>
      </c>
      <c r="B218" s="22">
        <v>10069</v>
      </c>
      <c r="C218" s="22">
        <v>150122</v>
      </c>
      <c r="D218" s="22" t="s">
        <v>1110</v>
      </c>
      <c r="E218" s="22" t="s">
        <v>1111</v>
      </c>
      <c r="F218" s="66">
        <v>43257</v>
      </c>
      <c r="G218" s="67">
        <v>1</v>
      </c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73" t="s">
        <v>519</v>
      </c>
      <c r="AC218" s="73" t="s">
        <v>245</v>
      </c>
      <c r="AD218" s="74" t="s">
        <v>41</v>
      </c>
      <c r="AE218" s="74" t="s">
        <v>36</v>
      </c>
      <c r="AF218" s="75" t="s">
        <v>37</v>
      </c>
      <c r="AG218" s="72">
        <v>340053.72</v>
      </c>
      <c r="AH218" s="74"/>
      <c r="AI218" s="74"/>
      <c r="AJ218" s="74"/>
      <c r="AK218" s="74" t="s">
        <v>520</v>
      </c>
      <c r="AL218" s="74"/>
    </row>
    <row r="219" spans="1:38" ht="14.25" x14ac:dyDescent="0.3">
      <c r="A219" s="22">
        <v>217</v>
      </c>
      <c r="B219" s="22">
        <v>10069</v>
      </c>
      <c r="C219" s="22">
        <v>150122</v>
      </c>
      <c r="D219" s="22" t="s">
        <v>1110</v>
      </c>
      <c r="E219" s="22" t="s">
        <v>1111</v>
      </c>
      <c r="F219" s="66">
        <v>43258</v>
      </c>
      <c r="G219" s="67"/>
      <c r="H219" s="67">
        <v>1</v>
      </c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73" t="s">
        <v>74</v>
      </c>
      <c r="AC219" s="73" t="s">
        <v>521</v>
      </c>
      <c r="AD219" s="74" t="s">
        <v>19</v>
      </c>
      <c r="AE219" s="74" t="s">
        <v>20</v>
      </c>
      <c r="AF219" s="75" t="s">
        <v>37</v>
      </c>
      <c r="AG219" s="72">
        <v>315311.45</v>
      </c>
      <c r="AH219" s="74"/>
      <c r="AI219" s="74"/>
      <c r="AJ219" s="74"/>
      <c r="AK219" s="74" t="s">
        <v>522</v>
      </c>
      <c r="AL219" s="74"/>
    </row>
    <row r="220" spans="1:38" ht="14.25" x14ac:dyDescent="0.3">
      <c r="A220" s="22">
        <v>218</v>
      </c>
      <c r="B220" s="22">
        <v>10069</v>
      </c>
      <c r="C220" s="22">
        <v>150122</v>
      </c>
      <c r="D220" s="22" t="s">
        <v>1110</v>
      </c>
      <c r="E220" s="22" t="s">
        <v>1111</v>
      </c>
      <c r="F220" s="66">
        <v>43258</v>
      </c>
      <c r="G220" s="67"/>
      <c r="H220" s="67"/>
      <c r="I220" s="67"/>
      <c r="J220" s="67"/>
      <c r="K220" s="67"/>
      <c r="L220" s="67"/>
      <c r="M220" s="67">
        <v>1</v>
      </c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73" t="s">
        <v>145</v>
      </c>
      <c r="AC220" s="73" t="s">
        <v>78</v>
      </c>
      <c r="AD220" s="74" t="s">
        <v>79</v>
      </c>
      <c r="AE220" s="74" t="s">
        <v>80</v>
      </c>
      <c r="AF220" s="75" t="s">
        <v>46</v>
      </c>
      <c r="AG220" s="72">
        <v>21505</v>
      </c>
      <c r="AH220" s="74"/>
      <c r="AI220" s="74"/>
      <c r="AJ220" s="74" t="s">
        <v>523</v>
      </c>
      <c r="AK220" s="74"/>
      <c r="AL220" s="74"/>
    </row>
    <row r="221" spans="1:38" ht="14.25" x14ac:dyDescent="0.3">
      <c r="A221" s="22">
        <v>219</v>
      </c>
      <c r="B221" s="22">
        <v>10069</v>
      </c>
      <c r="C221" s="22">
        <v>150122</v>
      </c>
      <c r="D221" s="22" t="s">
        <v>1110</v>
      </c>
      <c r="E221" s="22" t="s">
        <v>1111</v>
      </c>
      <c r="F221" s="66">
        <v>43259</v>
      </c>
      <c r="G221" s="67"/>
      <c r="H221" s="67"/>
      <c r="I221" s="67">
        <v>1</v>
      </c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73" t="s">
        <v>524</v>
      </c>
      <c r="AC221" s="73" t="s">
        <v>296</v>
      </c>
      <c r="AD221" s="74" t="s">
        <v>24</v>
      </c>
      <c r="AE221" s="74" t="s">
        <v>36</v>
      </c>
      <c r="AF221" s="75" t="s">
        <v>25</v>
      </c>
      <c r="AG221" s="72">
        <v>2421527.35</v>
      </c>
      <c r="AH221" s="74" t="s">
        <v>525</v>
      </c>
      <c r="AI221" s="74"/>
      <c r="AJ221" s="74"/>
      <c r="AK221" s="74"/>
      <c r="AL221" s="74"/>
    </row>
    <row r="222" spans="1:38" ht="14.25" x14ac:dyDescent="0.3">
      <c r="A222" s="22">
        <v>220</v>
      </c>
      <c r="B222" s="22">
        <v>10069</v>
      </c>
      <c r="C222" s="22">
        <v>150122</v>
      </c>
      <c r="D222" s="22" t="s">
        <v>1110</v>
      </c>
      <c r="E222" s="22" t="s">
        <v>1111</v>
      </c>
      <c r="F222" s="66">
        <v>43259</v>
      </c>
      <c r="G222" s="67"/>
      <c r="H222" s="67">
        <v>1</v>
      </c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73" t="s">
        <v>30</v>
      </c>
      <c r="AC222" s="73" t="s">
        <v>216</v>
      </c>
      <c r="AD222" s="74" t="s">
        <v>107</v>
      </c>
      <c r="AE222" s="74" t="s">
        <v>20</v>
      </c>
      <c r="AF222" s="75" t="s">
        <v>37</v>
      </c>
      <c r="AG222" s="72">
        <v>341351.07</v>
      </c>
      <c r="AH222" s="74"/>
      <c r="AI222" s="74"/>
      <c r="AJ222" s="74"/>
      <c r="AK222" s="74" t="s">
        <v>526</v>
      </c>
      <c r="AL222" s="74"/>
    </row>
    <row r="223" spans="1:38" ht="14.25" x14ac:dyDescent="0.3">
      <c r="A223" s="22">
        <v>221</v>
      </c>
      <c r="B223" s="22">
        <v>10069</v>
      </c>
      <c r="C223" s="22">
        <v>150122</v>
      </c>
      <c r="D223" s="22" t="s">
        <v>1110</v>
      </c>
      <c r="E223" s="22" t="s">
        <v>1111</v>
      </c>
      <c r="F223" s="66">
        <v>43262</v>
      </c>
      <c r="G223" s="67"/>
      <c r="H223" s="67">
        <v>1</v>
      </c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73" t="s">
        <v>118</v>
      </c>
      <c r="AC223" s="73" t="s">
        <v>136</v>
      </c>
      <c r="AD223" s="74" t="s">
        <v>41</v>
      </c>
      <c r="AE223" s="74" t="s">
        <v>20</v>
      </c>
      <c r="AF223" s="75" t="s">
        <v>25</v>
      </c>
      <c r="AG223" s="72">
        <v>18665</v>
      </c>
      <c r="AH223" s="74"/>
      <c r="AI223" s="74"/>
      <c r="AJ223" s="74" t="s">
        <v>527</v>
      </c>
      <c r="AK223" s="74"/>
      <c r="AL223" s="74"/>
    </row>
    <row r="224" spans="1:38" ht="14.25" x14ac:dyDescent="0.3">
      <c r="A224" s="22">
        <v>222</v>
      </c>
      <c r="B224" s="22">
        <v>10069</v>
      </c>
      <c r="C224" s="22">
        <v>150122</v>
      </c>
      <c r="D224" s="22" t="s">
        <v>1110</v>
      </c>
      <c r="E224" s="22" t="s">
        <v>1111</v>
      </c>
      <c r="F224" s="66">
        <v>43262</v>
      </c>
      <c r="G224" s="67"/>
      <c r="H224" s="67"/>
      <c r="I224" s="67"/>
      <c r="J224" s="67"/>
      <c r="K224" s="67"/>
      <c r="L224" s="67">
        <v>1</v>
      </c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73" t="s">
        <v>295</v>
      </c>
      <c r="AC224" s="73" t="s">
        <v>35</v>
      </c>
      <c r="AD224" s="74" t="s">
        <v>41</v>
      </c>
      <c r="AE224" s="74" t="s">
        <v>36</v>
      </c>
      <c r="AF224" s="75" t="s">
        <v>62</v>
      </c>
      <c r="AG224" s="72">
        <v>15970.5</v>
      </c>
      <c r="AH224" s="74"/>
      <c r="AI224" s="74"/>
      <c r="AJ224" s="74"/>
      <c r="AK224" s="74"/>
      <c r="AL224" s="74"/>
    </row>
    <row r="225" spans="1:38" ht="14.25" x14ac:dyDescent="0.3">
      <c r="A225" s="22">
        <v>223</v>
      </c>
      <c r="B225" s="22">
        <v>10069</v>
      </c>
      <c r="C225" s="22">
        <v>150122</v>
      </c>
      <c r="D225" s="22" t="s">
        <v>1110</v>
      </c>
      <c r="E225" s="22" t="s">
        <v>1111</v>
      </c>
      <c r="F225" s="66">
        <v>43262</v>
      </c>
      <c r="G225" s="67"/>
      <c r="H225" s="67"/>
      <c r="I225" s="67">
        <v>1</v>
      </c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73" t="s">
        <v>159</v>
      </c>
      <c r="AC225" s="73" t="s">
        <v>97</v>
      </c>
      <c r="AD225" s="74" t="s">
        <v>160</v>
      </c>
      <c r="AE225" s="74" t="s">
        <v>20</v>
      </c>
      <c r="AF225" s="75" t="s">
        <v>149</v>
      </c>
      <c r="AG225" s="72">
        <v>332919.48</v>
      </c>
      <c r="AH225" s="74"/>
      <c r="AI225" s="74"/>
      <c r="AJ225" s="74" t="s">
        <v>528</v>
      </c>
      <c r="AK225" s="74"/>
      <c r="AL225" s="74"/>
    </row>
    <row r="226" spans="1:38" ht="14.25" x14ac:dyDescent="0.3">
      <c r="A226" s="22">
        <v>224</v>
      </c>
      <c r="B226" s="22">
        <v>10069</v>
      </c>
      <c r="C226" s="22">
        <v>150122</v>
      </c>
      <c r="D226" s="22" t="s">
        <v>1110</v>
      </c>
      <c r="E226" s="22" t="s">
        <v>1111</v>
      </c>
      <c r="F226" s="66">
        <v>43263</v>
      </c>
      <c r="G226" s="67"/>
      <c r="H226" s="67"/>
      <c r="I226" s="67">
        <v>1</v>
      </c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73" t="s">
        <v>344</v>
      </c>
      <c r="AC226" s="73" t="s">
        <v>439</v>
      </c>
      <c r="AD226" s="74" t="s">
        <v>71</v>
      </c>
      <c r="AE226" s="74" t="s">
        <v>36</v>
      </c>
      <c r="AF226" s="75" t="s">
        <v>122</v>
      </c>
      <c r="AG226" s="72">
        <v>19510.54</v>
      </c>
      <c r="AH226" s="74"/>
      <c r="AI226" s="74"/>
      <c r="AJ226" s="74" t="s">
        <v>529</v>
      </c>
      <c r="AK226" s="74"/>
      <c r="AL226" s="74"/>
    </row>
    <row r="227" spans="1:38" ht="14.25" x14ac:dyDescent="0.3">
      <c r="A227" s="22">
        <v>225</v>
      </c>
      <c r="B227" s="22">
        <v>10069</v>
      </c>
      <c r="C227" s="22">
        <v>150122</v>
      </c>
      <c r="D227" s="22" t="s">
        <v>1110</v>
      </c>
      <c r="E227" s="22" t="s">
        <v>1111</v>
      </c>
      <c r="F227" s="66">
        <v>43263</v>
      </c>
      <c r="G227" s="67"/>
      <c r="H227" s="67"/>
      <c r="I227" s="67">
        <v>1</v>
      </c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73" t="s">
        <v>530</v>
      </c>
      <c r="AC227" s="73" t="s">
        <v>29</v>
      </c>
      <c r="AD227" s="74" t="s">
        <v>160</v>
      </c>
      <c r="AE227" s="74" t="s">
        <v>36</v>
      </c>
      <c r="AF227" s="75" t="s">
        <v>531</v>
      </c>
      <c r="AG227" s="72">
        <v>107825.25</v>
      </c>
      <c r="AH227" s="74"/>
      <c r="AI227" s="74" t="s">
        <v>532</v>
      </c>
      <c r="AJ227" s="74" t="s">
        <v>533</v>
      </c>
      <c r="AK227" s="74"/>
      <c r="AL227" s="74" t="s">
        <v>534</v>
      </c>
    </row>
    <row r="228" spans="1:38" ht="14.25" x14ac:dyDescent="0.3">
      <c r="A228" s="22">
        <v>226</v>
      </c>
      <c r="B228" s="22">
        <v>10069</v>
      </c>
      <c r="C228" s="22">
        <v>150122</v>
      </c>
      <c r="D228" s="22" t="s">
        <v>1110</v>
      </c>
      <c r="E228" s="22" t="s">
        <v>1111</v>
      </c>
      <c r="F228" s="66">
        <v>43265</v>
      </c>
      <c r="G228" s="67"/>
      <c r="H228" s="67"/>
      <c r="I228" s="67"/>
      <c r="J228" s="67"/>
      <c r="K228" s="67"/>
      <c r="L228" s="67"/>
      <c r="M228" s="67">
        <v>1</v>
      </c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73" t="s">
        <v>535</v>
      </c>
      <c r="AC228" s="73" t="s">
        <v>35</v>
      </c>
      <c r="AD228" s="74" t="s">
        <v>19</v>
      </c>
      <c r="AE228" s="74" t="s">
        <v>36</v>
      </c>
      <c r="AF228" s="75" t="s">
        <v>417</v>
      </c>
      <c r="AG228" s="72">
        <v>261951.61</v>
      </c>
      <c r="AH228" s="74"/>
      <c r="AI228" s="74" t="s">
        <v>536</v>
      </c>
      <c r="AJ228" s="74" t="s">
        <v>537</v>
      </c>
      <c r="AK228" s="74"/>
      <c r="AL228" s="74"/>
    </row>
    <row r="229" spans="1:38" ht="14.25" x14ac:dyDescent="0.3">
      <c r="A229" s="22">
        <v>227</v>
      </c>
      <c r="B229" s="22">
        <v>10069</v>
      </c>
      <c r="C229" s="22">
        <v>150122</v>
      </c>
      <c r="D229" s="22" t="s">
        <v>1110</v>
      </c>
      <c r="E229" s="22" t="s">
        <v>1111</v>
      </c>
      <c r="F229" s="66">
        <v>43265</v>
      </c>
      <c r="G229" s="67"/>
      <c r="H229" s="67">
        <v>1</v>
      </c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73" t="s">
        <v>538</v>
      </c>
      <c r="AC229" s="73" t="s">
        <v>18</v>
      </c>
      <c r="AD229" s="74" t="s">
        <v>24</v>
      </c>
      <c r="AE229" s="74" t="s">
        <v>20</v>
      </c>
      <c r="AF229" s="75" t="s">
        <v>21</v>
      </c>
      <c r="AG229" s="72">
        <v>41210.83</v>
      </c>
      <c r="AH229" s="74"/>
      <c r="AI229" s="74" t="s">
        <v>539</v>
      </c>
      <c r="AJ229" s="74" t="s">
        <v>202</v>
      </c>
      <c r="AK229" s="74"/>
      <c r="AL229" s="74"/>
    </row>
    <row r="230" spans="1:38" ht="14.25" x14ac:dyDescent="0.3">
      <c r="A230" s="22">
        <v>228</v>
      </c>
      <c r="B230" s="22">
        <v>10069</v>
      </c>
      <c r="C230" s="22">
        <v>150122</v>
      </c>
      <c r="D230" s="22" t="s">
        <v>1110</v>
      </c>
      <c r="E230" s="22" t="s">
        <v>1111</v>
      </c>
      <c r="F230" s="66">
        <v>43269</v>
      </c>
      <c r="G230" s="67">
        <v>1</v>
      </c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73" t="s">
        <v>540</v>
      </c>
      <c r="AC230" s="73" t="s">
        <v>385</v>
      </c>
      <c r="AD230" s="74" t="s">
        <v>41</v>
      </c>
      <c r="AE230" s="74" t="s">
        <v>20</v>
      </c>
      <c r="AF230" s="75" t="s">
        <v>37</v>
      </c>
      <c r="AG230" s="72">
        <v>194363.65</v>
      </c>
      <c r="AH230" s="74"/>
      <c r="AI230" s="74"/>
      <c r="AJ230" s="74"/>
      <c r="AK230" s="74" t="s">
        <v>541</v>
      </c>
      <c r="AL230" s="74"/>
    </row>
    <row r="231" spans="1:38" ht="14.25" x14ac:dyDescent="0.3">
      <c r="A231" s="22">
        <v>229</v>
      </c>
      <c r="B231" s="22">
        <v>10069</v>
      </c>
      <c r="C231" s="22">
        <v>150122</v>
      </c>
      <c r="D231" s="22" t="s">
        <v>1110</v>
      </c>
      <c r="E231" s="22" t="s">
        <v>1111</v>
      </c>
      <c r="F231" s="95">
        <v>43269</v>
      </c>
      <c r="G231" s="67"/>
      <c r="H231" s="67"/>
      <c r="I231" s="67">
        <v>1</v>
      </c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73" t="s">
        <v>222</v>
      </c>
      <c r="AC231" s="73" t="s">
        <v>45</v>
      </c>
      <c r="AD231" s="74" t="s">
        <v>71</v>
      </c>
      <c r="AE231" s="74" t="s">
        <v>36</v>
      </c>
      <c r="AF231" s="75" t="s">
        <v>542</v>
      </c>
      <c r="AG231" s="72">
        <v>44657.47</v>
      </c>
      <c r="AH231" s="74"/>
      <c r="AI231" s="74"/>
      <c r="AJ231" s="74" t="s">
        <v>543</v>
      </c>
      <c r="AK231" s="74"/>
      <c r="AL231" s="74"/>
    </row>
    <row r="232" spans="1:38" ht="14.25" x14ac:dyDescent="0.3">
      <c r="A232" s="22">
        <v>230</v>
      </c>
      <c r="B232" s="22">
        <v>10069</v>
      </c>
      <c r="C232" s="22">
        <v>150122</v>
      </c>
      <c r="D232" s="22" t="s">
        <v>1110</v>
      </c>
      <c r="E232" s="22" t="s">
        <v>1111</v>
      </c>
      <c r="F232" s="95">
        <v>43269</v>
      </c>
      <c r="G232" s="67"/>
      <c r="H232" s="67"/>
      <c r="I232" s="67"/>
      <c r="J232" s="67"/>
      <c r="K232" s="67"/>
      <c r="L232" s="67"/>
      <c r="M232" s="67">
        <v>1</v>
      </c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73" t="s">
        <v>544</v>
      </c>
      <c r="AC232" s="73" t="s">
        <v>45</v>
      </c>
      <c r="AD232" s="74" t="s">
        <v>24</v>
      </c>
      <c r="AE232" s="74" t="s">
        <v>36</v>
      </c>
      <c r="AF232" s="75" t="s">
        <v>25</v>
      </c>
      <c r="AG232" s="72">
        <v>1713.78</v>
      </c>
      <c r="AH232" s="74"/>
      <c r="AI232" s="74"/>
      <c r="AJ232" s="74" t="s">
        <v>545</v>
      </c>
      <c r="AK232" s="74"/>
      <c r="AL232" s="74"/>
    </row>
    <row r="233" spans="1:38" ht="18.75" customHeight="1" x14ac:dyDescent="0.3">
      <c r="A233" s="22">
        <v>231</v>
      </c>
      <c r="B233" s="22">
        <v>10069</v>
      </c>
      <c r="C233" s="22">
        <v>150122</v>
      </c>
      <c r="D233" s="22" t="s">
        <v>1110</v>
      </c>
      <c r="E233" s="22" t="s">
        <v>1111</v>
      </c>
      <c r="F233" s="95">
        <v>43269</v>
      </c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>
        <v>1</v>
      </c>
      <c r="Z233" s="67"/>
      <c r="AA233" s="67"/>
      <c r="AB233" s="75" t="s">
        <v>546</v>
      </c>
      <c r="AC233" s="73" t="s">
        <v>165</v>
      </c>
      <c r="AD233" s="74" t="s">
        <v>41</v>
      </c>
      <c r="AE233" s="74" t="s">
        <v>20</v>
      </c>
      <c r="AF233" s="75" t="s">
        <v>547</v>
      </c>
      <c r="AG233" s="72">
        <v>115719.18</v>
      </c>
      <c r="AH233" s="74"/>
      <c r="AI233" s="74" t="s">
        <v>548</v>
      </c>
      <c r="AJ233" s="74" t="s">
        <v>549</v>
      </c>
      <c r="AK233" s="74"/>
      <c r="AL233" s="74"/>
    </row>
    <row r="234" spans="1:38" ht="14.25" x14ac:dyDescent="0.3">
      <c r="A234" s="22">
        <v>232</v>
      </c>
      <c r="B234" s="22">
        <v>10069</v>
      </c>
      <c r="C234" s="22">
        <v>150122</v>
      </c>
      <c r="D234" s="22" t="s">
        <v>1110</v>
      </c>
      <c r="E234" s="22" t="s">
        <v>1111</v>
      </c>
      <c r="F234" s="95">
        <v>43269</v>
      </c>
      <c r="G234" s="67">
        <v>1</v>
      </c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73" t="s">
        <v>550</v>
      </c>
      <c r="AC234" s="73"/>
      <c r="AD234" s="74" t="s">
        <v>24</v>
      </c>
      <c r="AE234" s="74" t="s">
        <v>36</v>
      </c>
      <c r="AF234" s="75" t="s">
        <v>25</v>
      </c>
      <c r="AG234" s="72">
        <v>31426.73</v>
      </c>
      <c r="AH234" s="74"/>
      <c r="AI234" s="91">
        <v>43379</v>
      </c>
      <c r="AJ234" s="74" t="s">
        <v>551</v>
      </c>
      <c r="AK234" s="74"/>
      <c r="AL234" s="74"/>
    </row>
    <row r="235" spans="1:38" ht="14.25" x14ac:dyDescent="0.3">
      <c r="A235" s="22">
        <v>233</v>
      </c>
      <c r="B235" s="22">
        <v>10069</v>
      </c>
      <c r="C235" s="22">
        <v>150122</v>
      </c>
      <c r="D235" s="22" t="s">
        <v>1110</v>
      </c>
      <c r="E235" s="22" t="s">
        <v>1111</v>
      </c>
      <c r="F235" s="95">
        <v>43269</v>
      </c>
      <c r="G235" s="67"/>
      <c r="H235" s="67"/>
      <c r="I235" s="67"/>
      <c r="J235" s="67"/>
      <c r="K235" s="67"/>
      <c r="L235" s="67"/>
      <c r="M235" s="67">
        <v>1</v>
      </c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73" t="s">
        <v>552</v>
      </c>
      <c r="AC235" s="73"/>
      <c r="AD235" s="74" t="s">
        <v>41</v>
      </c>
      <c r="AE235" s="74" t="s">
        <v>20</v>
      </c>
      <c r="AF235" s="75" t="s">
        <v>25</v>
      </c>
      <c r="AG235" s="72">
        <v>35123.879999999997</v>
      </c>
      <c r="AH235" s="74"/>
      <c r="AI235" s="74"/>
      <c r="AJ235" s="74"/>
      <c r="AK235" s="74"/>
      <c r="AL235" s="74"/>
    </row>
    <row r="236" spans="1:38" ht="14.25" x14ac:dyDescent="0.3">
      <c r="A236" s="22">
        <v>234</v>
      </c>
      <c r="B236" s="22">
        <v>10069</v>
      </c>
      <c r="C236" s="22">
        <v>150122</v>
      </c>
      <c r="D236" s="22" t="s">
        <v>1110</v>
      </c>
      <c r="E236" s="22" t="s">
        <v>1111</v>
      </c>
      <c r="F236" s="95">
        <v>43269</v>
      </c>
      <c r="G236" s="67">
        <v>1</v>
      </c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73" t="s">
        <v>550</v>
      </c>
      <c r="AC236" s="73"/>
      <c r="AD236" s="74" t="s">
        <v>24</v>
      </c>
      <c r="AE236" s="74" t="s">
        <v>36</v>
      </c>
      <c r="AF236" s="75" t="s">
        <v>25</v>
      </c>
      <c r="AG236" s="72">
        <v>35266.730000000003</v>
      </c>
      <c r="AH236" s="74"/>
      <c r="AI236" s="91">
        <v>43379</v>
      </c>
      <c r="AJ236" s="74" t="s">
        <v>553</v>
      </c>
      <c r="AK236" s="74"/>
      <c r="AL236" s="74"/>
    </row>
    <row r="237" spans="1:38" ht="14.25" x14ac:dyDescent="0.3">
      <c r="A237" s="22">
        <v>235</v>
      </c>
      <c r="B237" s="22">
        <v>10069</v>
      </c>
      <c r="C237" s="22">
        <v>150122</v>
      </c>
      <c r="D237" s="22" t="s">
        <v>1110</v>
      </c>
      <c r="E237" s="22" t="s">
        <v>1111</v>
      </c>
      <c r="F237" s="95">
        <v>43270</v>
      </c>
      <c r="G237" s="67"/>
      <c r="H237" s="67"/>
      <c r="I237" s="67">
        <v>1</v>
      </c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73" t="s">
        <v>554</v>
      </c>
      <c r="AC237" s="73" t="s">
        <v>555</v>
      </c>
      <c r="AD237" s="74" t="s">
        <v>24</v>
      </c>
      <c r="AE237" s="74" t="s">
        <v>36</v>
      </c>
      <c r="AF237" s="75" t="s">
        <v>25</v>
      </c>
      <c r="AG237" s="72">
        <v>4417940.3099999996</v>
      </c>
      <c r="AH237" s="74" t="s">
        <v>556</v>
      </c>
      <c r="AI237" s="74"/>
      <c r="AJ237" s="74"/>
      <c r="AK237" s="74"/>
      <c r="AL237" s="74"/>
    </row>
    <row r="238" spans="1:38" ht="14.25" x14ac:dyDescent="0.3">
      <c r="A238" s="22">
        <v>236</v>
      </c>
      <c r="B238" s="22">
        <v>10069</v>
      </c>
      <c r="C238" s="22">
        <v>150122</v>
      </c>
      <c r="D238" s="22" t="s">
        <v>1110</v>
      </c>
      <c r="E238" s="22" t="s">
        <v>1111</v>
      </c>
      <c r="F238" s="95">
        <v>43270</v>
      </c>
      <c r="G238" s="67"/>
      <c r="H238" s="67">
        <v>1</v>
      </c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73" t="s">
        <v>121</v>
      </c>
      <c r="AC238" s="73" t="s">
        <v>557</v>
      </c>
      <c r="AD238" s="74" t="s">
        <v>79</v>
      </c>
      <c r="AE238" s="74" t="s">
        <v>36</v>
      </c>
      <c r="AF238" s="75" t="s">
        <v>37</v>
      </c>
      <c r="AG238" s="72">
        <v>100945</v>
      </c>
      <c r="AH238" s="74"/>
      <c r="AI238" s="74"/>
      <c r="AJ238" s="74"/>
      <c r="AK238" s="74" t="s">
        <v>558</v>
      </c>
      <c r="AL238" s="74"/>
    </row>
    <row r="239" spans="1:38" ht="14.25" x14ac:dyDescent="0.3">
      <c r="A239" s="22">
        <v>237</v>
      </c>
      <c r="B239" s="22">
        <v>10069</v>
      </c>
      <c r="C239" s="22">
        <v>150122</v>
      </c>
      <c r="D239" s="22" t="s">
        <v>1110</v>
      </c>
      <c r="E239" s="22" t="s">
        <v>1111</v>
      </c>
      <c r="F239" s="95">
        <v>43270</v>
      </c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73" t="s">
        <v>559</v>
      </c>
      <c r="AC239" s="73" t="s">
        <v>35</v>
      </c>
      <c r="AD239" s="74" t="s">
        <v>24</v>
      </c>
      <c r="AE239" s="74" t="s">
        <v>36</v>
      </c>
      <c r="AF239" s="75" t="s">
        <v>1095</v>
      </c>
      <c r="AG239" s="72">
        <v>19927.5</v>
      </c>
      <c r="AH239" s="74"/>
      <c r="AI239" s="74"/>
      <c r="AJ239" s="74"/>
      <c r="AK239" s="74"/>
      <c r="AL239" s="74"/>
    </row>
    <row r="240" spans="1:38" ht="14.25" x14ac:dyDescent="0.3">
      <c r="A240" s="22">
        <v>238</v>
      </c>
      <c r="B240" s="22">
        <v>10069</v>
      </c>
      <c r="C240" s="22">
        <v>150122</v>
      </c>
      <c r="D240" s="22" t="s">
        <v>1110</v>
      </c>
      <c r="E240" s="22" t="s">
        <v>1111</v>
      </c>
      <c r="F240" s="95">
        <v>43271</v>
      </c>
      <c r="G240" s="67"/>
      <c r="H240" s="67"/>
      <c r="I240" s="67">
        <v>1</v>
      </c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73" t="s">
        <v>240</v>
      </c>
      <c r="AC240" s="73" t="s">
        <v>35</v>
      </c>
      <c r="AD240" s="74" t="s">
        <v>71</v>
      </c>
      <c r="AE240" s="74" t="s">
        <v>36</v>
      </c>
      <c r="AF240" s="75" t="s">
        <v>417</v>
      </c>
      <c r="AG240" s="72">
        <v>190835.25</v>
      </c>
      <c r="AH240" s="74"/>
      <c r="AI240" s="74"/>
      <c r="AJ240" s="74" t="s">
        <v>560</v>
      </c>
      <c r="AK240" s="74"/>
      <c r="AL240" s="74"/>
    </row>
    <row r="241" spans="1:38" ht="14.25" customHeight="1" x14ac:dyDescent="0.3">
      <c r="A241" s="22">
        <v>239</v>
      </c>
      <c r="B241" s="22">
        <v>10069</v>
      </c>
      <c r="C241" s="22">
        <v>150122</v>
      </c>
      <c r="D241" s="22" t="s">
        <v>1110</v>
      </c>
      <c r="E241" s="22" t="s">
        <v>1111</v>
      </c>
      <c r="F241" s="95">
        <v>43272</v>
      </c>
      <c r="G241" s="67"/>
      <c r="H241" s="67"/>
      <c r="I241" s="67"/>
      <c r="J241" s="67"/>
      <c r="K241" s="67"/>
      <c r="L241" s="67"/>
      <c r="M241" s="67"/>
      <c r="N241" s="67">
        <v>1</v>
      </c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75" t="s">
        <v>561</v>
      </c>
      <c r="AC241" s="73" t="s">
        <v>562</v>
      </c>
      <c r="AD241" s="74" t="s">
        <v>563</v>
      </c>
      <c r="AE241" s="74" t="s">
        <v>36</v>
      </c>
      <c r="AF241" s="75" t="s">
        <v>564</v>
      </c>
      <c r="AG241" s="72">
        <v>93655.81</v>
      </c>
      <c r="AH241" s="74"/>
      <c r="AI241" s="74" t="s">
        <v>565</v>
      </c>
      <c r="AJ241" s="74" t="s">
        <v>566</v>
      </c>
      <c r="AK241" s="74"/>
      <c r="AL241" s="74"/>
    </row>
    <row r="242" spans="1:38" ht="14.25" x14ac:dyDescent="0.3">
      <c r="A242" s="22">
        <v>240</v>
      </c>
      <c r="B242" s="22">
        <v>10069</v>
      </c>
      <c r="C242" s="22">
        <v>150122</v>
      </c>
      <c r="D242" s="22" t="s">
        <v>1110</v>
      </c>
      <c r="E242" s="22" t="s">
        <v>1111</v>
      </c>
      <c r="F242" s="66">
        <v>43272</v>
      </c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>
        <v>1</v>
      </c>
      <c r="Z242" s="67"/>
      <c r="AA242" s="67"/>
      <c r="AB242" s="73" t="s">
        <v>567</v>
      </c>
      <c r="AC242" s="73" t="s">
        <v>70</v>
      </c>
      <c r="AD242" s="74" t="s">
        <v>71</v>
      </c>
      <c r="AE242" s="74" t="s">
        <v>36</v>
      </c>
      <c r="AF242" s="75" t="s">
        <v>25</v>
      </c>
      <c r="AG242" s="72">
        <v>7259538.2599999998</v>
      </c>
      <c r="AH242" s="74" t="s">
        <v>568</v>
      </c>
      <c r="AI242" s="74"/>
      <c r="AJ242" s="74"/>
      <c r="AK242" s="74"/>
      <c r="AL242" s="74"/>
    </row>
    <row r="243" spans="1:38" ht="14.25" x14ac:dyDescent="0.3">
      <c r="A243" s="22">
        <v>241</v>
      </c>
      <c r="B243" s="22">
        <v>10069</v>
      </c>
      <c r="C243" s="22">
        <v>150122</v>
      </c>
      <c r="D243" s="22" t="s">
        <v>1110</v>
      </c>
      <c r="E243" s="22" t="s">
        <v>1111</v>
      </c>
      <c r="F243" s="66">
        <v>43273</v>
      </c>
      <c r="G243" s="67"/>
      <c r="H243" s="67">
        <v>1</v>
      </c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73" t="s">
        <v>489</v>
      </c>
      <c r="AC243" s="73"/>
      <c r="AD243" s="74" t="s">
        <v>24</v>
      </c>
      <c r="AE243" s="74" t="s">
        <v>80</v>
      </c>
      <c r="AF243" s="75" t="s">
        <v>37</v>
      </c>
      <c r="AG243" s="72">
        <v>422748.17</v>
      </c>
      <c r="AH243" s="74"/>
      <c r="AI243" s="74"/>
      <c r="AJ243" s="74"/>
      <c r="AK243" s="74" t="s">
        <v>569</v>
      </c>
      <c r="AL243" s="74"/>
    </row>
    <row r="244" spans="1:38" ht="14.25" x14ac:dyDescent="0.3">
      <c r="A244" s="22">
        <v>242</v>
      </c>
      <c r="B244" s="22">
        <v>10069</v>
      </c>
      <c r="C244" s="22">
        <v>150122</v>
      </c>
      <c r="D244" s="22" t="s">
        <v>1110</v>
      </c>
      <c r="E244" s="22" t="s">
        <v>1111</v>
      </c>
      <c r="F244" s="66">
        <v>43273</v>
      </c>
      <c r="G244" s="67"/>
      <c r="H244" s="67">
        <v>1</v>
      </c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73" t="s">
        <v>570</v>
      </c>
      <c r="AC244" s="73" t="s">
        <v>343</v>
      </c>
      <c r="AD244" s="74" t="s">
        <v>41</v>
      </c>
      <c r="AE244" s="74" t="s">
        <v>20</v>
      </c>
      <c r="AF244" s="75" t="s">
        <v>21</v>
      </c>
      <c r="AG244" s="72">
        <v>76360.42</v>
      </c>
      <c r="AH244" s="74"/>
      <c r="AI244" s="74" t="s">
        <v>571</v>
      </c>
      <c r="AJ244" s="74" t="s">
        <v>572</v>
      </c>
      <c r="AK244" s="74"/>
      <c r="AL244" s="74" t="s">
        <v>238</v>
      </c>
    </row>
    <row r="245" spans="1:38" ht="14.25" x14ac:dyDescent="0.3">
      <c r="A245" s="22">
        <v>243</v>
      </c>
      <c r="B245" s="22">
        <v>10069</v>
      </c>
      <c r="C245" s="22">
        <v>150122</v>
      </c>
      <c r="D245" s="22" t="s">
        <v>1110</v>
      </c>
      <c r="E245" s="22" t="s">
        <v>1111</v>
      </c>
      <c r="F245" s="66">
        <v>43273</v>
      </c>
      <c r="G245" s="67"/>
      <c r="H245" s="67"/>
      <c r="I245" s="67"/>
      <c r="J245" s="67"/>
      <c r="K245" s="67"/>
      <c r="L245" s="67"/>
      <c r="M245" s="67">
        <v>1</v>
      </c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73" t="s">
        <v>573</v>
      </c>
      <c r="AC245" s="73" t="s">
        <v>127</v>
      </c>
      <c r="AD245" s="74" t="s">
        <v>79</v>
      </c>
      <c r="AE245" s="74" t="s">
        <v>36</v>
      </c>
      <c r="AF245" s="75" t="s">
        <v>149</v>
      </c>
      <c r="AG245" s="72">
        <v>14941.7</v>
      </c>
      <c r="AH245" s="74"/>
      <c r="AI245" s="74" t="s">
        <v>574</v>
      </c>
      <c r="AJ245" s="74" t="s">
        <v>575</v>
      </c>
      <c r="AK245" s="74"/>
      <c r="AL245" s="74"/>
    </row>
    <row r="246" spans="1:38" ht="14.25" x14ac:dyDescent="0.3">
      <c r="A246" s="22">
        <v>244</v>
      </c>
      <c r="B246" s="22">
        <v>10069</v>
      </c>
      <c r="C246" s="22">
        <v>150122</v>
      </c>
      <c r="D246" s="22" t="s">
        <v>1110</v>
      </c>
      <c r="E246" s="22" t="s">
        <v>1111</v>
      </c>
      <c r="F246" s="66">
        <v>43273</v>
      </c>
      <c r="G246" s="67"/>
      <c r="H246" s="67"/>
      <c r="I246" s="67"/>
      <c r="J246" s="67"/>
      <c r="K246" s="67"/>
      <c r="L246" s="67"/>
      <c r="M246" s="67">
        <v>1</v>
      </c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73" t="s">
        <v>164</v>
      </c>
      <c r="AC246" s="73"/>
      <c r="AD246" s="74" t="s">
        <v>19</v>
      </c>
      <c r="AE246" s="74" t="s">
        <v>20</v>
      </c>
      <c r="AF246" s="75" t="s">
        <v>370</v>
      </c>
      <c r="AG246" s="72">
        <v>180240.42</v>
      </c>
      <c r="AH246" s="74"/>
      <c r="AI246" s="74"/>
      <c r="AJ246" s="74"/>
      <c r="AK246" s="74"/>
      <c r="AL246" s="74"/>
    </row>
    <row r="247" spans="1:38" ht="14.25" x14ac:dyDescent="0.3">
      <c r="A247" s="22">
        <v>245</v>
      </c>
      <c r="B247" s="22">
        <v>10069</v>
      </c>
      <c r="C247" s="22">
        <v>150122</v>
      </c>
      <c r="D247" s="22" t="s">
        <v>1110</v>
      </c>
      <c r="E247" s="22" t="s">
        <v>1111</v>
      </c>
      <c r="F247" s="66">
        <v>43278</v>
      </c>
      <c r="G247" s="67"/>
      <c r="H247" s="67"/>
      <c r="I247" s="67">
        <v>1</v>
      </c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73" t="s">
        <v>576</v>
      </c>
      <c r="AC247" s="73" t="s">
        <v>490</v>
      </c>
      <c r="AD247" s="74" t="s">
        <v>24</v>
      </c>
      <c r="AE247" s="74" t="s">
        <v>20</v>
      </c>
      <c r="AF247" s="75" t="s">
        <v>25</v>
      </c>
      <c r="AG247" s="72">
        <v>14598608.140000001</v>
      </c>
      <c r="AH247" s="74" t="s">
        <v>577</v>
      </c>
      <c r="AI247" s="74"/>
      <c r="AJ247" s="74"/>
      <c r="AK247" s="74"/>
      <c r="AL247" s="74"/>
    </row>
    <row r="248" spans="1:38" ht="14.25" x14ac:dyDescent="0.3">
      <c r="A248" s="22">
        <v>246</v>
      </c>
      <c r="B248" s="22">
        <v>10069</v>
      </c>
      <c r="C248" s="22">
        <v>150122</v>
      </c>
      <c r="D248" s="22" t="s">
        <v>1110</v>
      </c>
      <c r="E248" s="22" t="s">
        <v>1111</v>
      </c>
      <c r="F248" s="66">
        <v>43279</v>
      </c>
      <c r="G248" s="67"/>
      <c r="H248" s="67"/>
      <c r="I248" s="67">
        <v>1</v>
      </c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73" t="s">
        <v>578</v>
      </c>
      <c r="AC248" s="73" t="s">
        <v>579</v>
      </c>
      <c r="AD248" s="74" t="s">
        <v>41</v>
      </c>
      <c r="AE248" s="74" t="s">
        <v>36</v>
      </c>
      <c r="AF248" s="75" t="s">
        <v>25</v>
      </c>
      <c r="AG248" s="72">
        <v>14959.57</v>
      </c>
      <c r="AH248" s="74"/>
      <c r="AI248" s="74" t="s">
        <v>580</v>
      </c>
      <c r="AJ248" s="74" t="s">
        <v>581</v>
      </c>
      <c r="AK248" s="74"/>
      <c r="AL248" s="74"/>
    </row>
    <row r="249" spans="1:38" ht="14.25" x14ac:dyDescent="0.3">
      <c r="A249" s="22">
        <v>247</v>
      </c>
      <c r="B249" s="22">
        <v>10069</v>
      </c>
      <c r="C249" s="22">
        <v>150122</v>
      </c>
      <c r="D249" s="22" t="s">
        <v>1110</v>
      </c>
      <c r="E249" s="22" t="s">
        <v>1111</v>
      </c>
      <c r="F249" s="66">
        <v>43279</v>
      </c>
      <c r="G249" s="67"/>
      <c r="H249" s="67">
        <v>1</v>
      </c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73" t="s">
        <v>582</v>
      </c>
      <c r="AC249" s="73" t="s">
        <v>56</v>
      </c>
      <c r="AD249" s="74" t="s">
        <v>41</v>
      </c>
      <c r="AE249" s="74" t="s">
        <v>20</v>
      </c>
      <c r="AF249" s="75" t="s">
        <v>21</v>
      </c>
      <c r="AG249" s="72">
        <v>142764.17000000001</v>
      </c>
      <c r="AH249" s="74"/>
      <c r="AI249" s="74" t="s">
        <v>583</v>
      </c>
      <c r="AJ249" s="74" t="s">
        <v>584</v>
      </c>
      <c r="AK249" s="74"/>
      <c r="AL249" s="74"/>
    </row>
    <row r="250" spans="1:38" ht="14.25" x14ac:dyDescent="0.3">
      <c r="A250" s="22">
        <v>248</v>
      </c>
      <c r="B250" s="22">
        <v>10069</v>
      </c>
      <c r="C250" s="22">
        <v>150122</v>
      </c>
      <c r="D250" s="22" t="s">
        <v>1110</v>
      </c>
      <c r="E250" s="22" t="s">
        <v>1111</v>
      </c>
      <c r="F250" s="66">
        <v>43279</v>
      </c>
      <c r="G250" s="67"/>
      <c r="H250" s="67"/>
      <c r="I250" s="67"/>
      <c r="J250" s="67"/>
      <c r="K250" s="67"/>
      <c r="L250" s="67"/>
      <c r="M250" s="67">
        <v>1</v>
      </c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73" t="s">
        <v>585</v>
      </c>
      <c r="AC250" s="73" t="s">
        <v>45</v>
      </c>
      <c r="AD250" s="74" t="s">
        <v>19</v>
      </c>
      <c r="AE250" s="74" t="s">
        <v>36</v>
      </c>
      <c r="AF250" s="75" t="s">
        <v>352</v>
      </c>
      <c r="AG250" s="72">
        <v>21912.39</v>
      </c>
      <c r="AH250" s="74"/>
      <c r="AI250" s="74"/>
      <c r="AJ250" s="74" t="s">
        <v>586</v>
      </c>
      <c r="AK250" s="74"/>
      <c r="AL250" s="74"/>
    </row>
    <row r="251" spans="1:38" ht="14.25" x14ac:dyDescent="0.3">
      <c r="A251" s="22">
        <v>249</v>
      </c>
      <c r="B251" s="22">
        <v>10069</v>
      </c>
      <c r="C251" s="22">
        <v>150122</v>
      </c>
      <c r="D251" s="22" t="s">
        <v>1110</v>
      </c>
      <c r="E251" s="22" t="s">
        <v>1111</v>
      </c>
      <c r="F251" s="66">
        <v>43283</v>
      </c>
      <c r="G251" s="67"/>
      <c r="H251" s="67"/>
      <c r="I251" s="67"/>
      <c r="J251" s="67"/>
      <c r="K251" s="67"/>
      <c r="L251" s="67"/>
      <c r="M251" s="67">
        <v>1</v>
      </c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73" t="s">
        <v>587</v>
      </c>
      <c r="AC251" s="73" t="s">
        <v>70</v>
      </c>
      <c r="AD251" s="74" t="s">
        <v>71</v>
      </c>
      <c r="AE251" s="74" t="s">
        <v>36</v>
      </c>
      <c r="AF251" s="75" t="s">
        <v>1087</v>
      </c>
      <c r="AG251" s="72">
        <v>46735.47</v>
      </c>
      <c r="AH251" s="74"/>
      <c r="AI251" s="87">
        <v>43228</v>
      </c>
      <c r="AJ251" s="74" t="s">
        <v>588</v>
      </c>
      <c r="AK251" s="74"/>
      <c r="AL251" s="74"/>
    </row>
    <row r="252" spans="1:38" ht="14.25" x14ac:dyDescent="0.3">
      <c r="A252" s="22">
        <v>250</v>
      </c>
      <c r="B252" s="22">
        <v>10069</v>
      </c>
      <c r="C252" s="22">
        <v>150122</v>
      </c>
      <c r="D252" s="22" t="s">
        <v>1110</v>
      </c>
      <c r="E252" s="22" t="s">
        <v>1111</v>
      </c>
      <c r="F252" s="66">
        <v>43283</v>
      </c>
      <c r="G252" s="67"/>
      <c r="H252" s="67"/>
      <c r="I252" s="67"/>
      <c r="J252" s="67"/>
      <c r="K252" s="67"/>
      <c r="L252" s="67"/>
      <c r="M252" s="67">
        <v>1</v>
      </c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73" t="s">
        <v>589</v>
      </c>
      <c r="AC252" s="73" t="s">
        <v>45</v>
      </c>
      <c r="AD252" s="74" t="s">
        <v>24</v>
      </c>
      <c r="AE252" s="74" t="s">
        <v>36</v>
      </c>
      <c r="AF252" s="75" t="s">
        <v>25</v>
      </c>
      <c r="AG252" s="72">
        <v>1766689.58</v>
      </c>
      <c r="AH252" s="74"/>
      <c r="AI252" s="74" t="s">
        <v>590</v>
      </c>
      <c r="AJ252" s="74" t="s">
        <v>591</v>
      </c>
      <c r="AK252" s="74"/>
      <c r="AL252" s="74"/>
    </row>
    <row r="253" spans="1:38" ht="14.25" x14ac:dyDescent="0.3">
      <c r="A253" s="22">
        <v>251</v>
      </c>
      <c r="B253" s="22">
        <v>10069</v>
      </c>
      <c r="C253" s="22">
        <v>150122</v>
      </c>
      <c r="D253" s="22" t="s">
        <v>1110</v>
      </c>
      <c r="E253" s="22" t="s">
        <v>1111</v>
      </c>
      <c r="F253" s="66">
        <v>43283</v>
      </c>
      <c r="G253" s="67"/>
      <c r="H253" s="67"/>
      <c r="I253" s="67"/>
      <c r="J253" s="67"/>
      <c r="K253" s="67"/>
      <c r="L253" s="67"/>
      <c r="M253" s="67"/>
      <c r="N253" s="67">
        <v>1</v>
      </c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73" t="s">
        <v>410</v>
      </c>
      <c r="AC253" s="73" t="s">
        <v>45</v>
      </c>
      <c r="AD253" s="74" t="s">
        <v>19</v>
      </c>
      <c r="AE253" s="74" t="s">
        <v>36</v>
      </c>
      <c r="AF253" s="75" t="s">
        <v>75</v>
      </c>
      <c r="AG253" s="72">
        <v>7540051.2000000002</v>
      </c>
      <c r="AH253" s="74"/>
      <c r="AI253" s="74"/>
      <c r="AJ253" s="74"/>
      <c r="AK253" s="74"/>
      <c r="AL253" s="74"/>
    </row>
    <row r="254" spans="1:38" ht="14.25" x14ac:dyDescent="0.3">
      <c r="A254" s="22">
        <v>252</v>
      </c>
      <c r="B254" s="22">
        <v>10069</v>
      </c>
      <c r="C254" s="22">
        <v>150122</v>
      </c>
      <c r="D254" s="22" t="s">
        <v>1110</v>
      </c>
      <c r="E254" s="22" t="s">
        <v>1111</v>
      </c>
      <c r="F254" s="66">
        <v>43284</v>
      </c>
      <c r="G254" s="67"/>
      <c r="H254" s="67"/>
      <c r="I254" s="67">
        <v>1</v>
      </c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73" t="s">
        <v>592</v>
      </c>
      <c r="AC254" s="73" t="s">
        <v>35</v>
      </c>
      <c r="AD254" s="74" t="s">
        <v>24</v>
      </c>
      <c r="AE254" s="74" t="s">
        <v>36</v>
      </c>
      <c r="AF254" s="75" t="s">
        <v>25</v>
      </c>
      <c r="AG254" s="72">
        <v>10024412.73</v>
      </c>
      <c r="AH254" s="89">
        <v>2931711</v>
      </c>
      <c r="AI254" s="74"/>
      <c r="AJ254" s="74"/>
      <c r="AK254" s="74"/>
      <c r="AL254" s="74"/>
    </row>
    <row r="255" spans="1:38" ht="14.25" x14ac:dyDescent="0.3">
      <c r="A255" s="22">
        <v>253</v>
      </c>
      <c r="B255" s="22">
        <v>10069</v>
      </c>
      <c r="C255" s="22">
        <v>150122</v>
      </c>
      <c r="D255" s="22" t="s">
        <v>1110</v>
      </c>
      <c r="E255" s="22" t="s">
        <v>1111</v>
      </c>
      <c r="F255" s="66">
        <v>43284</v>
      </c>
      <c r="G255" s="67"/>
      <c r="H255" s="67"/>
      <c r="I255" s="67"/>
      <c r="J255" s="67"/>
      <c r="K255" s="67"/>
      <c r="L255" s="67">
        <v>1</v>
      </c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73" t="s">
        <v>593</v>
      </c>
      <c r="AC255" s="73" t="s">
        <v>594</v>
      </c>
      <c r="AD255" s="74" t="s">
        <v>41</v>
      </c>
      <c r="AE255" s="74" t="s">
        <v>20</v>
      </c>
      <c r="AF255" s="75" t="s">
        <v>21</v>
      </c>
      <c r="AG255" s="72">
        <v>20873.77</v>
      </c>
      <c r="AH255" s="74"/>
      <c r="AI255" s="74"/>
      <c r="AJ255" s="74"/>
      <c r="AK255" s="74"/>
      <c r="AL255" s="74"/>
    </row>
    <row r="256" spans="1:38" ht="14.25" x14ac:dyDescent="0.3">
      <c r="A256" s="22">
        <v>254</v>
      </c>
      <c r="B256" s="22">
        <v>10069</v>
      </c>
      <c r="C256" s="22">
        <v>150122</v>
      </c>
      <c r="D256" s="22" t="s">
        <v>1110</v>
      </c>
      <c r="E256" s="22" t="s">
        <v>1111</v>
      </c>
      <c r="F256" s="66">
        <v>43285</v>
      </c>
      <c r="G256" s="67"/>
      <c r="H256" s="67">
        <v>1</v>
      </c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73" t="s">
        <v>595</v>
      </c>
      <c r="AC256" s="73" t="s">
        <v>78</v>
      </c>
      <c r="AD256" s="74" t="s">
        <v>24</v>
      </c>
      <c r="AE256" s="74" t="s">
        <v>36</v>
      </c>
      <c r="AF256" s="75" t="s">
        <v>21</v>
      </c>
      <c r="AG256" s="72">
        <v>34602.18</v>
      </c>
      <c r="AH256" s="74"/>
      <c r="AI256" s="74"/>
      <c r="AJ256" s="74"/>
      <c r="AK256" s="74"/>
      <c r="AL256" s="74"/>
    </row>
    <row r="257" spans="1:38" ht="14.25" x14ac:dyDescent="0.3">
      <c r="A257" s="22">
        <v>255</v>
      </c>
      <c r="B257" s="22">
        <v>10069</v>
      </c>
      <c r="C257" s="22">
        <v>150122</v>
      </c>
      <c r="D257" s="22" t="s">
        <v>1110</v>
      </c>
      <c r="E257" s="22" t="s">
        <v>1111</v>
      </c>
      <c r="F257" s="66">
        <v>43285</v>
      </c>
      <c r="G257" s="67"/>
      <c r="H257" s="67"/>
      <c r="I257" s="67">
        <v>1</v>
      </c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73" t="s">
        <v>44</v>
      </c>
      <c r="AC257" s="73" t="s">
        <v>216</v>
      </c>
      <c r="AD257" s="74" t="s">
        <v>19</v>
      </c>
      <c r="AE257" s="74" t="s">
        <v>20</v>
      </c>
      <c r="AF257" s="75" t="s">
        <v>46</v>
      </c>
      <c r="AG257" s="72">
        <v>149692.96</v>
      </c>
      <c r="AH257" s="74"/>
      <c r="AI257" s="74" t="s">
        <v>596</v>
      </c>
      <c r="AJ257" s="74" t="s">
        <v>597</v>
      </c>
      <c r="AK257" s="74"/>
      <c r="AL257" s="74"/>
    </row>
    <row r="258" spans="1:38" ht="14.25" x14ac:dyDescent="0.3">
      <c r="A258" s="22">
        <v>256</v>
      </c>
      <c r="B258" s="22">
        <v>10069</v>
      </c>
      <c r="C258" s="22">
        <v>150122</v>
      </c>
      <c r="D258" s="22" t="s">
        <v>1110</v>
      </c>
      <c r="E258" s="22" t="s">
        <v>1111</v>
      </c>
      <c r="F258" s="66">
        <v>43286</v>
      </c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>
        <v>1</v>
      </c>
      <c r="Z258" s="67"/>
      <c r="AA258" s="67"/>
      <c r="AB258" s="73" t="s">
        <v>598</v>
      </c>
      <c r="AC258" s="73" t="s">
        <v>31</v>
      </c>
      <c r="AD258" s="74" t="s">
        <v>71</v>
      </c>
      <c r="AE258" s="74" t="s">
        <v>36</v>
      </c>
      <c r="AF258" s="75" t="s">
        <v>1088</v>
      </c>
      <c r="AG258" s="72">
        <v>737926.27</v>
      </c>
      <c r="AH258" s="74"/>
      <c r="AI258" s="74" t="s">
        <v>599</v>
      </c>
      <c r="AJ258" s="74" t="s">
        <v>600</v>
      </c>
      <c r="AK258" s="74"/>
      <c r="AL258" s="74"/>
    </row>
    <row r="259" spans="1:38" ht="14.25" x14ac:dyDescent="0.3">
      <c r="A259" s="22">
        <v>257</v>
      </c>
      <c r="B259" s="22">
        <v>10069</v>
      </c>
      <c r="C259" s="22">
        <v>150122</v>
      </c>
      <c r="D259" s="22" t="s">
        <v>1110</v>
      </c>
      <c r="E259" s="22" t="s">
        <v>1111</v>
      </c>
      <c r="F259" s="66">
        <v>43286</v>
      </c>
      <c r="G259" s="67"/>
      <c r="H259" s="67"/>
      <c r="I259" s="67">
        <v>1</v>
      </c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73" t="s">
        <v>387</v>
      </c>
      <c r="AC259" s="73" t="s">
        <v>601</v>
      </c>
      <c r="AD259" s="74" t="s">
        <v>19</v>
      </c>
      <c r="AE259" s="74" t="s">
        <v>20</v>
      </c>
      <c r="AF259" s="75" t="s">
        <v>1089</v>
      </c>
      <c r="AG259" s="72">
        <v>2481003</v>
      </c>
      <c r="AH259" s="74" t="s">
        <v>602</v>
      </c>
      <c r="AI259" s="74"/>
      <c r="AJ259" s="74"/>
      <c r="AK259" s="74"/>
      <c r="AL259" s="74"/>
    </row>
    <row r="260" spans="1:38" ht="14.25" x14ac:dyDescent="0.3">
      <c r="A260" s="22">
        <v>258</v>
      </c>
      <c r="B260" s="22">
        <v>10069</v>
      </c>
      <c r="C260" s="22">
        <v>150122</v>
      </c>
      <c r="D260" s="22" t="s">
        <v>1110</v>
      </c>
      <c r="E260" s="22" t="s">
        <v>1111</v>
      </c>
      <c r="F260" s="66">
        <v>43286</v>
      </c>
      <c r="G260" s="67">
        <v>1</v>
      </c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73" t="s">
        <v>603</v>
      </c>
      <c r="AC260" s="73" t="s">
        <v>97</v>
      </c>
      <c r="AD260" s="74" t="s">
        <v>41</v>
      </c>
      <c r="AE260" s="74" t="s">
        <v>20</v>
      </c>
      <c r="AF260" s="75" t="s">
        <v>37</v>
      </c>
      <c r="AG260" s="72">
        <v>125204.44</v>
      </c>
      <c r="AH260" s="74"/>
      <c r="AI260" s="74"/>
      <c r="AJ260" s="74"/>
      <c r="AK260" s="74" t="s">
        <v>604</v>
      </c>
      <c r="AL260" s="74"/>
    </row>
    <row r="261" spans="1:38" ht="14.25" x14ac:dyDescent="0.3">
      <c r="A261" s="22">
        <v>259</v>
      </c>
      <c r="B261" s="22">
        <v>10069</v>
      </c>
      <c r="C261" s="22">
        <v>150122</v>
      </c>
      <c r="D261" s="22" t="s">
        <v>1110</v>
      </c>
      <c r="E261" s="22" t="s">
        <v>1111</v>
      </c>
      <c r="F261" s="66">
        <v>43286</v>
      </c>
      <c r="G261" s="67"/>
      <c r="H261" s="67"/>
      <c r="I261" s="67"/>
      <c r="J261" s="67">
        <v>1</v>
      </c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73" t="s">
        <v>605</v>
      </c>
      <c r="AC261" s="73" t="s">
        <v>439</v>
      </c>
      <c r="AD261" s="74" t="s">
        <v>71</v>
      </c>
      <c r="AE261" s="74" t="s">
        <v>36</v>
      </c>
      <c r="AF261" s="75" t="s">
        <v>75</v>
      </c>
      <c r="AG261" s="72">
        <v>5380931.5700000003</v>
      </c>
      <c r="AH261" s="74" t="s">
        <v>606</v>
      </c>
      <c r="AI261" s="74"/>
      <c r="AJ261" s="74"/>
      <c r="AK261" s="74"/>
      <c r="AL261" s="74"/>
    </row>
    <row r="262" spans="1:38" ht="14.25" x14ac:dyDescent="0.3">
      <c r="A262" s="22">
        <v>260</v>
      </c>
      <c r="B262" s="22">
        <v>10069</v>
      </c>
      <c r="C262" s="22">
        <v>150122</v>
      </c>
      <c r="D262" s="22" t="s">
        <v>1110</v>
      </c>
      <c r="E262" s="22" t="s">
        <v>1111</v>
      </c>
      <c r="F262" s="66">
        <v>43286</v>
      </c>
      <c r="G262" s="67"/>
      <c r="H262" s="67"/>
      <c r="I262" s="67"/>
      <c r="J262" s="67"/>
      <c r="K262" s="67"/>
      <c r="L262" s="67">
        <v>1</v>
      </c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73" t="s">
        <v>607</v>
      </c>
      <c r="AC262" s="73" t="s">
        <v>35</v>
      </c>
      <c r="AD262" s="74" t="s">
        <v>24</v>
      </c>
      <c r="AE262" s="74" t="s">
        <v>36</v>
      </c>
      <c r="AF262" s="75" t="s">
        <v>25</v>
      </c>
      <c r="AG262" s="72">
        <v>150996.68</v>
      </c>
      <c r="AH262" s="74"/>
      <c r="AI262" s="74" t="s">
        <v>608</v>
      </c>
      <c r="AJ262" s="74" t="s">
        <v>609</v>
      </c>
      <c r="AK262" s="74"/>
      <c r="AL262" s="74"/>
    </row>
    <row r="263" spans="1:38" ht="14.25" x14ac:dyDescent="0.3">
      <c r="A263" s="22">
        <v>261</v>
      </c>
      <c r="B263" s="22">
        <v>10069</v>
      </c>
      <c r="C263" s="22">
        <v>150122</v>
      </c>
      <c r="D263" s="22" t="s">
        <v>1110</v>
      </c>
      <c r="E263" s="22" t="s">
        <v>1111</v>
      </c>
      <c r="F263" s="66">
        <v>43287</v>
      </c>
      <c r="G263" s="67">
        <v>1</v>
      </c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73" t="s">
        <v>610</v>
      </c>
      <c r="AC263" s="73" t="s">
        <v>78</v>
      </c>
      <c r="AD263" s="74" t="s">
        <v>107</v>
      </c>
      <c r="AE263" s="74" t="s">
        <v>36</v>
      </c>
      <c r="AF263" s="75" t="s">
        <v>37</v>
      </c>
      <c r="AG263" s="72">
        <v>135046.64000000001</v>
      </c>
      <c r="AH263" s="74"/>
      <c r="AI263" s="74"/>
      <c r="AJ263" s="74"/>
      <c r="AK263" s="74" t="s">
        <v>611</v>
      </c>
      <c r="AL263" s="74"/>
    </row>
    <row r="264" spans="1:38" ht="14.25" x14ac:dyDescent="0.3">
      <c r="A264" s="22">
        <v>262</v>
      </c>
      <c r="B264" s="22">
        <v>10069</v>
      </c>
      <c r="C264" s="22">
        <v>150122</v>
      </c>
      <c r="D264" s="22" t="s">
        <v>1110</v>
      </c>
      <c r="E264" s="22" t="s">
        <v>1111</v>
      </c>
      <c r="F264" s="66">
        <v>43287</v>
      </c>
      <c r="G264" s="67"/>
      <c r="H264" s="67">
        <v>1</v>
      </c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73" t="s">
        <v>1097</v>
      </c>
      <c r="AC264" s="73" t="s">
        <v>78</v>
      </c>
      <c r="AD264" s="74" t="s">
        <v>107</v>
      </c>
      <c r="AE264" s="74" t="s">
        <v>36</v>
      </c>
      <c r="AF264" s="75" t="s">
        <v>25</v>
      </c>
      <c r="AG264" s="72">
        <v>24307.47</v>
      </c>
      <c r="AH264" s="74"/>
      <c r="AI264" s="74">
        <v>29.12</v>
      </c>
      <c r="AJ264" s="74">
        <v>4.42</v>
      </c>
      <c r="AK264" s="74"/>
      <c r="AL264" s="74"/>
    </row>
    <row r="265" spans="1:38" ht="14.25" x14ac:dyDescent="0.3">
      <c r="A265" s="22">
        <v>263</v>
      </c>
      <c r="B265" s="22">
        <v>10069</v>
      </c>
      <c r="C265" s="22">
        <v>150122</v>
      </c>
      <c r="D265" s="22" t="s">
        <v>1110</v>
      </c>
      <c r="E265" s="22" t="s">
        <v>1111</v>
      </c>
      <c r="F265" s="66">
        <v>43287</v>
      </c>
      <c r="G265" s="67">
        <v>1</v>
      </c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73" t="s">
        <v>612</v>
      </c>
      <c r="AC265" s="73" t="s">
        <v>78</v>
      </c>
      <c r="AD265" s="74" t="s">
        <v>24</v>
      </c>
      <c r="AE265" s="74" t="s">
        <v>36</v>
      </c>
      <c r="AF265" s="75" t="s">
        <v>37</v>
      </c>
      <c r="AG265" s="72">
        <v>93799.3</v>
      </c>
      <c r="AH265" s="74"/>
      <c r="AI265" s="74"/>
      <c r="AJ265" s="74"/>
      <c r="AK265" s="74" t="s">
        <v>613</v>
      </c>
      <c r="AL265" s="74"/>
    </row>
    <row r="266" spans="1:38" ht="14.25" x14ac:dyDescent="0.3">
      <c r="A266" s="22">
        <v>264</v>
      </c>
      <c r="B266" s="22">
        <v>10069</v>
      </c>
      <c r="C266" s="22">
        <v>150122</v>
      </c>
      <c r="D266" s="22" t="s">
        <v>1110</v>
      </c>
      <c r="E266" s="22" t="s">
        <v>1111</v>
      </c>
      <c r="F266" s="66">
        <v>43290</v>
      </c>
      <c r="G266" s="67"/>
      <c r="H266" s="67">
        <v>1</v>
      </c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73" t="s">
        <v>326</v>
      </c>
      <c r="AC266" s="73" t="s">
        <v>258</v>
      </c>
      <c r="AD266" s="74" t="s">
        <v>24</v>
      </c>
      <c r="AE266" s="74" t="s">
        <v>20</v>
      </c>
      <c r="AF266" s="75" t="s">
        <v>25</v>
      </c>
      <c r="AG266" s="72">
        <v>11443.44</v>
      </c>
      <c r="AH266" s="74"/>
      <c r="AI266" s="74" t="s">
        <v>614</v>
      </c>
      <c r="AJ266" s="74" t="s">
        <v>615</v>
      </c>
      <c r="AK266" s="74"/>
      <c r="AL266" s="74"/>
    </row>
    <row r="267" spans="1:38" ht="14.25" x14ac:dyDescent="0.3">
      <c r="A267" s="22">
        <v>265</v>
      </c>
      <c r="B267" s="22">
        <v>10069</v>
      </c>
      <c r="C267" s="22">
        <v>150122</v>
      </c>
      <c r="D267" s="22" t="s">
        <v>1110</v>
      </c>
      <c r="E267" s="22" t="s">
        <v>1111</v>
      </c>
      <c r="F267" s="66">
        <v>43290</v>
      </c>
      <c r="G267" s="67"/>
      <c r="H267" s="67"/>
      <c r="I267" s="67">
        <v>1</v>
      </c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73" t="s">
        <v>616</v>
      </c>
      <c r="AC267" s="73" t="s">
        <v>78</v>
      </c>
      <c r="AD267" s="74" t="s">
        <v>24</v>
      </c>
      <c r="AE267" s="74" t="s">
        <v>80</v>
      </c>
      <c r="AF267" s="75" t="s">
        <v>1090</v>
      </c>
      <c r="AG267" s="72">
        <v>294174.98</v>
      </c>
      <c r="AH267" s="74"/>
      <c r="AI267" s="74"/>
      <c r="AJ267" s="74" t="s">
        <v>617</v>
      </c>
      <c r="AK267" s="74"/>
      <c r="AL267" s="74"/>
    </row>
    <row r="268" spans="1:38" ht="14.25" x14ac:dyDescent="0.3">
      <c r="A268" s="22">
        <v>266</v>
      </c>
      <c r="B268" s="22">
        <v>10069</v>
      </c>
      <c r="C268" s="22">
        <v>150122</v>
      </c>
      <c r="D268" s="22" t="s">
        <v>1110</v>
      </c>
      <c r="E268" s="22" t="s">
        <v>1111</v>
      </c>
      <c r="F268" s="66">
        <v>43290</v>
      </c>
      <c r="G268" s="67"/>
      <c r="H268" s="67"/>
      <c r="I268" s="67"/>
      <c r="J268" s="67">
        <v>1</v>
      </c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73" t="s">
        <v>618</v>
      </c>
      <c r="AC268" s="73" t="s">
        <v>127</v>
      </c>
      <c r="AD268" s="74" t="s">
        <v>619</v>
      </c>
      <c r="AE268" s="74" t="s">
        <v>36</v>
      </c>
      <c r="AF268" s="75" t="s">
        <v>620</v>
      </c>
      <c r="AG268" s="72">
        <v>28999.83</v>
      </c>
      <c r="AH268" s="74"/>
      <c r="AI268" s="74"/>
      <c r="AJ268" s="74" t="s">
        <v>621</v>
      </c>
      <c r="AK268" s="74"/>
      <c r="AL268" s="74"/>
    </row>
    <row r="269" spans="1:38" ht="14.25" x14ac:dyDescent="0.3">
      <c r="A269" s="22">
        <v>267</v>
      </c>
      <c r="B269" s="22">
        <v>10069</v>
      </c>
      <c r="C269" s="22">
        <v>150122</v>
      </c>
      <c r="D269" s="22" t="s">
        <v>1110</v>
      </c>
      <c r="E269" s="22" t="s">
        <v>1111</v>
      </c>
      <c r="F269" s="66">
        <v>43291</v>
      </c>
      <c r="G269" s="67"/>
      <c r="H269" s="67"/>
      <c r="I269" s="67">
        <v>1</v>
      </c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73" t="s">
        <v>273</v>
      </c>
      <c r="AC269" s="73" t="s">
        <v>490</v>
      </c>
      <c r="AD269" s="74" t="s">
        <v>24</v>
      </c>
      <c r="AE269" s="74" t="s">
        <v>20</v>
      </c>
      <c r="AF269" s="75" t="s">
        <v>25</v>
      </c>
      <c r="AG269" s="72">
        <v>3680758.07</v>
      </c>
      <c r="AH269" s="74"/>
      <c r="AI269" s="74"/>
      <c r="AJ269" s="74"/>
      <c r="AK269" s="74"/>
      <c r="AL269" s="74"/>
    </row>
    <row r="270" spans="1:38" ht="14.25" x14ac:dyDescent="0.3">
      <c r="A270" s="22">
        <v>268</v>
      </c>
      <c r="B270" s="22">
        <v>10069</v>
      </c>
      <c r="C270" s="22">
        <v>150122</v>
      </c>
      <c r="D270" s="22" t="s">
        <v>1110</v>
      </c>
      <c r="E270" s="22" t="s">
        <v>1111</v>
      </c>
      <c r="F270" s="66">
        <v>43291</v>
      </c>
      <c r="G270" s="67"/>
      <c r="H270" s="67"/>
      <c r="I270" s="67">
        <v>1</v>
      </c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73" t="s">
        <v>622</v>
      </c>
      <c r="AC270" s="73" t="s">
        <v>35</v>
      </c>
      <c r="AD270" s="74" t="s">
        <v>71</v>
      </c>
      <c r="AE270" s="74" t="s">
        <v>36</v>
      </c>
      <c r="AF270" s="75" t="s">
        <v>149</v>
      </c>
      <c r="AG270" s="72">
        <v>419310.44</v>
      </c>
      <c r="AH270" s="74"/>
      <c r="AI270" s="74"/>
      <c r="AJ270" s="74" t="s">
        <v>623</v>
      </c>
      <c r="AK270" s="74"/>
      <c r="AL270" s="74"/>
    </row>
    <row r="271" spans="1:38" ht="12" customHeight="1" x14ac:dyDescent="0.3">
      <c r="A271" s="22">
        <v>269</v>
      </c>
      <c r="B271" s="22">
        <v>10069</v>
      </c>
      <c r="C271" s="22">
        <v>150122</v>
      </c>
      <c r="D271" s="22" t="s">
        <v>1110</v>
      </c>
      <c r="E271" s="22" t="s">
        <v>1111</v>
      </c>
      <c r="F271" s="95">
        <v>43292</v>
      </c>
      <c r="G271" s="67"/>
      <c r="H271" s="67"/>
      <c r="I271" s="67">
        <v>1</v>
      </c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75" t="s">
        <v>624</v>
      </c>
      <c r="AC271" s="73" t="s">
        <v>216</v>
      </c>
      <c r="AD271" s="74" t="s">
        <v>625</v>
      </c>
      <c r="AE271" s="74" t="s">
        <v>20</v>
      </c>
      <c r="AF271" s="75" t="s">
        <v>388</v>
      </c>
      <c r="AG271" s="72">
        <v>1937627.14</v>
      </c>
      <c r="AH271" s="74"/>
      <c r="AI271" s="74" t="s">
        <v>626</v>
      </c>
      <c r="AJ271" s="74" t="s">
        <v>627</v>
      </c>
      <c r="AK271" s="74"/>
      <c r="AL271" s="74" t="s">
        <v>628</v>
      </c>
    </row>
    <row r="272" spans="1:38" ht="14.25" x14ac:dyDescent="0.3">
      <c r="A272" s="22">
        <v>270</v>
      </c>
      <c r="B272" s="22">
        <v>10069</v>
      </c>
      <c r="C272" s="22">
        <v>150122</v>
      </c>
      <c r="D272" s="22" t="s">
        <v>1110</v>
      </c>
      <c r="E272" s="22" t="s">
        <v>1111</v>
      </c>
      <c r="F272" s="66">
        <v>43292</v>
      </c>
      <c r="G272" s="67"/>
      <c r="H272" s="67"/>
      <c r="I272" s="67">
        <v>1</v>
      </c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73" t="s">
        <v>240</v>
      </c>
      <c r="AC272" s="73" t="s">
        <v>35</v>
      </c>
      <c r="AD272" s="74" t="s">
        <v>71</v>
      </c>
      <c r="AE272" s="74" t="s">
        <v>36</v>
      </c>
      <c r="AF272" s="75" t="s">
        <v>417</v>
      </c>
      <c r="AG272" s="72">
        <v>469430.62</v>
      </c>
      <c r="AH272" s="74"/>
      <c r="AI272" s="74"/>
      <c r="AJ272" s="74"/>
      <c r="AK272" s="74"/>
      <c r="AL272" s="74"/>
    </row>
    <row r="273" spans="1:65" ht="14.25" x14ac:dyDescent="0.3">
      <c r="A273" s="22">
        <v>271</v>
      </c>
      <c r="B273" s="22">
        <v>10069</v>
      </c>
      <c r="C273" s="22">
        <v>150122</v>
      </c>
      <c r="D273" s="22" t="s">
        <v>1110</v>
      </c>
      <c r="E273" s="22" t="s">
        <v>1111</v>
      </c>
      <c r="F273" s="66">
        <v>43293</v>
      </c>
      <c r="G273" s="67"/>
      <c r="H273" s="67">
        <v>1</v>
      </c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73" t="s">
        <v>629</v>
      </c>
      <c r="AC273" s="73" t="s">
        <v>136</v>
      </c>
      <c r="AD273" s="74" t="s">
        <v>41</v>
      </c>
      <c r="AE273" s="74" t="s">
        <v>20</v>
      </c>
      <c r="AF273" s="75" t="s">
        <v>25</v>
      </c>
      <c r="AG273" s="72">
        <v>11880</v>
      </c>
      <c r="AH273" s="74"/>
      <c r="AI273" s="74"/>
      <c r="AJ273" s="74" t="s">
        <v>630</v>
      </c>
      <c r="AK273" s="74"/>
      <c r="AL273" s="74"/>
    </row>
    <row r="274" spans="1:65" ht="14.25" x14ac:dyDescent="0.3">
      <c r="A274" s="22">
        <v>272</v>
      </c>
      <c r="B274" s="22">
        <v>10069</v>
      </c>
      <c r="C274" s="22">
        <v>150122</v>
      </c>
      <c r="D274" s="22" t="s">
        <v>1110</v>
      </c>
      <c r="E274" s="22" t="s">
        <v>1111</v>
      </c>
      <c r="F274" s="66">
        <v>43293</v>
      </c>
      <c r="G274" s="67"/>
      <c r="H274" s="67"/>
      <c r="I274" s="67">
        <v>1</v>
      </c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73" t="s">
        <v>631</v>
      </c>
      <c r="AC274" s="73" t="s">
        <v>78</v>
      </c>
      <c r="AD274" s="74" t="s">
        <v>79</v>
      </c>
      <c r="AE274" s="74" t="s">
        <v>80</v>
      </c>
      <c r="AF274" s="75" t="s">
        <v>149</v>
      </c>
      <c r="AG274" s="72">
        <v>906899</v>
      </c>
      <c r="AH274" s="74"/>
      <c r="AI274" s="74"/>
      <c r="AJ274" s="74" t="s">
        <v>632</v>
      </c>
      <c r="AK274" s="74"/>
      <c r="AL274" s="74"/>
    </row>
    <row r="275" spans="1:65" ht="14.25" x14ac:dyDescent="0.3">
      <c r="A275" s="22">
        <v>273</v>
      </c>
      <c r="B275" s="22">
        <v>10069</v>
      </c>
      <c r="C275" s="22">
        <v>150122</v>
      </c>
      <c r="D275" s="22" t="s">
        <v>1110</v>
      </c>
      <c r="E275" s="22" t="s">
        <v>1111</v>
      </c>
      <c r="F275" s="66">
        <v>43293</v>
      </c>
      <c r="G275" s="67"/>
      <c r="H275" s="67"/>
      <c r="I275" s="67">
        <v>1</v>
      </c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73" t="s">
        <v>633</v>
      </c>
      <c r="AC275" s="73" t="s">
        <v>45</v>
      </c>
      <c r="AD275" s="74" t="s">
        <v>24</v>
      </c>
      <c r="AE275" s="74" t="s">
        <v>36</v>
      </c>
      <c r="AF275" s="75" t="s">
        <v>25</v>
      </c>
      <c r="AG275" s="72">
        <v>2756648.57</v>
      </c>
      <c r="AH275" s="74" t="s">
        <v>634</v>
      </c>
      <c r="AI275" s="74"/>
      <c r="AJ275" s="74"/>
      <c r="AK275" s="74"/>
      <c r="AL275" s="74"/>
    </row>
    <row r="276" spans="1:65" ht="14.25" x14ac:dyDescent="0.3">
      <c r="A276" s="22">
        <v>274</v>
      </c>
      <c r="B276" s="22">
        <v>10069</v>
      </c>
      <c r="C276" s="22">
        <v>150122</v>
      </c>
      <c r="D276" s="22" t="s">
        <v>1110</v>
      </c>
      <c r="E276" s="22" t="s">
        <v>1111</v>
      </c>
      <c r="F276" s="66">
        <v>43294</v>
      </c>
      <c r="G276" s="67"/>
      <c r="H276" s="67">
        <v>1</v>
      </c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73" t="s">
        <v>635</v>
      </c>
      <c r="AC276" s="73" t="s">
        <v>78</v>
      </c>
      <c r="AD276" s="74" t="s">
        <v>79</v>
      </c>
      <c r="AE276" s="74" t="s">
        <v>80</v>
      </c>
      <c r="AF276" s="75" t="s">
        <v>21</v>
      </c>
      <c r="AG276" s="72">
        <v>106958.22</v>
      </c>
      <c r="AH276" s="74"/>
      <c r="AI276" s="74" t="s">
        <v>636</v>
      </c>
      <c r="AJ276" s="74"/>
      <c r="AK276" s="74"/>
      <c r="AL276" s="74" t="s">
        <v>637</v>
      </c>
    </row>
    <row r="277" spans="1:65" ht="14.25" x14ac:dyDescent="0.3">
      <c r="A277" s="22">
        <v>275</v>
      </c>
      <c r="B277" s="22">
        <v>10069</v>
      </c>
      <c r="C277" s="22">
        <v>150122</v>
      </c>
      <c r="D277" s="22" t="s">
        <v>1110</v>
      </c>
      <c r="E277" s="22" t="s">
        <v>1111</v>
      </c>
      <c r="F277" s="66">
        <v>43294</v>
      </c>
      <c r="G277" s="67"/>
      <c r="H277" s="67"/>
      <c r="I277" s="67"/>
      <c r="J277" s="67"/>
      <c r="K277" s="67"/>
      <c r="L277" s="67">
        <v>1</v>
      </c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73" t="s">
        <v>303</v>
      </c>
      <c r="AC277" s="73" t="s">
        <v>638</v>
      </c>
      <c r="AD277" s="74" t="s">
        <v>41</v>
      </c>
      <c r="AE277" s="74" t="s">
        <v>20</v>
      </c>
      <c r="AF277" s="75" t="s">
        <v>21</v>
      </c>
      <c r="AG277" s="72">
        <v>101717.5</v>
      </c>
      <c r="AH277" s="74"/>
      <c r="AI277" s="88">
        <v>104045</v>
      </c>
      <c r="AJ277" s="74" t="s">
        <v>639</v>
      </c>
      <c r="AK277" s="74"/>
      <c r="AL277" s="74" t="s">
        <v>640</v>
      </c>
    </row>
    <row r="278" spans="1:65" ht="14.25" x14ac:dyDescent="0.3">
      <c r="A278" s="22">
        <v>276</v>
      </c>
      <c r="B278" s="22">
        <v>10069</v>
      </c>
      <c r="C278" s="22">
        <v>150122</v>
      </c>
      <c r="D278" s="22" t="s">
        <v>1110</v>
      </c>
      <c r="E278" s="22" t="s">
        <v>1111</v>
      </c>
      <c r="F278" s="66">
        <v>43294</v>
      </c>
      <c r="G278" s="67"/>
      <c r="H278" s="67"/>
      <c r="I278" s="67"/>
      <c r="J278" s="67"/>
      <c r="K278" s="67"/>
      <c r="L278" s="67"/>
      <c r="M278" s="67">
        <v>1</v>
      </c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73" t="s">
        <v>145</v>
      </c>
      <c r="AC278" s="73" t="s">
        <v>78</v>
      </c>
      <c r="AD278" s="74" t="s">
        <v>79</v>
      </c>
      <c r="AE278" s="74" t="s">
        <v>36</v>
      </c>
      <c r="AF278" s="75" t="s">
        <v>417</v>
      </c>
      <c r="AG278" s="72">
        <v>39796.14</v>
      </c>
      <c r="AH278" s="74"/>
      <c r="AI278" s="74"/>
      <c r="AJ278" s="74" t="s">
        <v>641</v>
      </c>
      <c r="AK278" s="74"/>
      <c r="AL278" s="74"/>
    </row>
    <row r="279" spans="1:65" ht="14.25" x14ac:dyDescent="0.3">
      <c r="A279" s="22">
        <v>277</v>
      </c>
      <c r="B279" s="22">
        <v>10069</v>
      </c>
      <c r="C279" s="22">
        <v>150122</v>
      </c>
      <c r="D279" s="22" t="s">
        <v>1110</v>
      </c>
      <c r="E279" s="22" t="s">
        <v>1111</v>
      </c>
      <c r="F279" s="77">
        <v>43297</v>
      </c>
      <c r="G279" s="78"/>
      <c r="H279" s="78"/>
      <c r="I279" s="78">
        <v>1</v>
      </c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81" t="s">
        <v>438</v>
      </c>
      <c r="AC279" s="78" t="s">
        <v>642</v>
      </c>
      <c r="AD279" s="82" t="s">
        <v>643</v>
      </c>
      <c r="AE279" s="82" t="s">
        <v>36</v>
      </c>
      <c r="AF279" s="83" t="s">
        <v>644</v>
      </c>
      <c r="AG279" s="72">
        <v>568300.89</v>
      </c>
      <c r="AH279" s="80"/>
      <c r="AI279" s="80"/>
      <c r="AJ279" s="80" t="s">
        <v>645</v>
      </c>
      <c r="AK279" s="80"/>
      <c r="AL279" s="8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</row>
    <row r="280" spans="1:65" ht="14.25" x14ac:dyDescent="0.3">
      <c r="A280" s="22">
        <v>278</v>
      </c>
      <c r="B280" s="22">
        <v>10069</v>
      </c>
      <c r="C280" s="22">
        <v>150122</v>
      </c>
      <c r="D280" s="22" t="s">
        <v>1110</v>
      </c>
      <c r="E280" s="22" t="s">
        <v>1111</v>
      </c>
      <c r="F280" s="66">
        <v>43297</v>
      </c>
      <c r="G280" s="67"/>
      <c r="H280" s="67"/>
      <c r="I280" s="67">
        <v>1</v>
      </c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73" t="s">
        <v>646</v>
      </c>
      <c r="AC280" s="73" t="s">
        <v>296</v>
      </c>
      <c r="AD280" s="74" t="s">
        <v>24</v>
      </c>
      <c r="AE280" s="74" t="s">
        <v>36</v>
      </c>
      <c r="AF280" s="75" t="s">
        <v>25</v>
      </c>
      <c r="AG280" s="72">
        <v>2929586.51</v>
      </c>
      <c r="AH280" s="74" t="s">
        <v>647</v>
      </c>
      <c r="AI280" s="74"/>
      <c r="AJ280" s="74"/>
      <c r="AK280" s="74"/>
      <c r="AL280" s="74"/>
    </row>
    <row r="281" spans="1:65" ht="14.25" x14ac:dyDescent="0.3">
      <c r="A281" s="22">
        <v>279</v>
      </c>
      <c r="B281" s="22">
        <v>10069</v>
      </c>
      <c r="C281" s="22">
        <v>150122</v>
      </c>
      <c r="D281" s="22" t="s">
        <v>1110</v>
      </c>
      <c r="E281" s="22" t="s">
        <v>1111</v>
      </c>
      <c r="F281" s="66">
        <v>43299</v>
      </c>
      <c r="G281" s="67"/>
      <c r="H281" s="67"/>
      <c r="I281" s="67"/>
      <c r="J281" s="67"/>
      <c r="K281" s="67"/>
      <c r="L281" s="67"/>
      <c r="M281" s="67">
        <v>1</v>
      </c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73" t="s">
        <v>648</v>
      </c>
      <c r="AC281" s="73" t="s">
        <v>35</v>
      </c>
      <c r="AD281" s="74" t="s">
        <v>71</v>
      </c>
      <c r="AE281" s="74" t="s">
        <v>36</v>
      </c>
      <c r="AF281" s="75" t="s">
        <v>122</v>
      </c>
      <c r="AG281" s="72">
        <v>58131.35</v>
      </c>
      <c r="AH281" s="74"/>
      <c r="AI281" s="74"/>
      <c r="AJ281" s="74" t="s">
        <v>649</v>
      </c>
      <c r="AK281" s="74"/>
      <c r="AL281" s="74"/>
    </row>
    <row r="282" spans="1:65" ht="19.5" customHeight="1" x14ac:dyDescent="0.3">
      <c r="A282" s="22">
        <v>280</v>
      </c>
      <c r="B282" s="22">
        <v>10069</v>
      </c>
      <c r="C282" s="22">
        <v>150122</v>
      </c>
      <c r="D282" s="22" t="s">
        <v>1110</v>
      </c>
      <c r="E282" s="22" t="s">
        <v>1111</v>
      </c>
      <c r="F282" s="66">
        <v>43299</v>
      </c>
      <c r="G282" s="67"/>
      <c r="H282" s="67"/>
      <c r="I282" s="67"/>
      <c r="J282" s="67">
        <v>1</v>
      </c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73" t="s">
        <v>650</v>
      </c>
      <c r="AC282" s="73" t="s">
        <v>296</v>
      </c>
      <c r="AD282" s="74" t="s">
        <v>651</v>
      </c>
      <c r="AE282" s="74" t="s">
        <v>36</v>
      </c>
      <c r="AF282" s="75" t="s">
        <v>1086</v>
      </c>
      <c r="AG282" s="72">
        <v>14683837.140000001</v>
      </c>
      <c r="AH282" s="74"/>
      <c r="AI282" s="74" t="s">
        <v>652</v>
      </c>
      <c r="AJ282" s="74"/>
      <c r="AK282" s="74"/>
      <c r="AL282" s="88">
        <v>2456715</v>
      </c>
    </row>
    <row r="283" spans="1:65" ht="14.25" x14ac:dyDescent="0.3">
      <c r="A283" s="22">
        <v>281</v>
      </c>
      <c r="B283" s="22">
        <v>10069</v>
      </c>
      <c r="C283" s="22">
        <v>150122</v>
      </c>
      <c r="D283" s="22" t="s">
        <v>1110</v>
      </c>
      <c r="E283" s="22" t="s">
        <v>1111</v>
      </c>
      <c r="F283" s="66">
        <v>43300</v>
      </c>
      <c r="G283" s="67"/>
      <c r="H283" s="67"/>
      <c r="I283" s="67">
        <v>1</v>
      </c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73" t="s">
        <v>369</v>
      </c>
      <c r="AC283" s="73" t="s">
        <v>56</v>
      </c>
      <c r="AD283" s="74" t="s">
        <v>19</v>
      </c>
      <c r="AE283" s="74" t="s">
        <v>20</v>
      </c>
      <c r="AF283" s="75" t="s">
        <v>370</v>
      </c>
      <c r="AG283" s="72">
        <v>472437.31</v>
      </c>
      <c r="AH283" s="74"/>
      <c r="AI283" s="74" t="s">
        <v>653</v>
      </c>
      <c r="AJ283" s="74" t="s">
        <v>654</v>
      </c>
      <c r="AK283" s="74"/>
      <c r="AL283" s="74" t="s">
        <v>655</v>
      </c>
    </row>
    <row r="284" spans="1:65" ht="14.25" x14ac:dyDescent="0.3">
      <c r="A284" s="22">
        <v>282</v>
      </c>
      <c r="B284" s="22">
        <v>10069</v>
      </c>
      <c r="C284" s="22">
        <v>150122</v>
      </c>
      <c r="D284" s="22" t="s">
        <v>1110</v>
      </c>
      <c r="E284" s="22" t="s">
        <v>1111</v>
      </c>
      <c r="F284" s="66">
        <v>43300</v>
      </c>
      <c r="G284" s="67"/>
      <c r="H284" s="67"/>
      <c r="I284" s="67">
        <v>1</v>
      </c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73" t="s">
        <v>138</v>
      </c>
      <c r="AC284" s="73" t="s">
        <v>78</v>
      </c>
      <c r="AD284" s="74" t="s">
        <v>79</v>
      </c>
      <c r="AE284" s="74" t="s">
        <v>80</v>
      </c>
      <c r="AF284" s="75" t="s">
        <v>1093</v>
      </c>
      <c r="AG284" s="72">
        <v>144724.76999999999</v>
      </c>
      <c r="AH284" s="74"/>
      <c r="AI284" s="74">
        <v>72.25</v>
      </c>
      <c r="AJ284" s="74">
        <v>242.7</v>
      </c>
      <c r="AK284" s="74"/>
      <c r="AL284" s="93">
        <v>4.8</v>
      </c>
    </row>
    <row r="285" spans="1:65" ht="14.25" x14ac:dyDescent="0.3">
      <c r="A285" s="22">
        <v>283</v>
      </c>
      <c r="B285" s="22">
        <v>10069</v>
      </c>
      <c r="C285" s="22">
        <v>150122</v>
      </c>
      <c r="D285" s="22" t="s">
        <v>1110</v>
      </c>
      <c r="E285" s="22" t="s">
        <v>1111</v>
      </c>
      <c r="F285" s="66">
        <v>43300</v>
      </c>
      <c r="G285" s="67">
        <v>1</v>
      </c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73" t="s">
        <v>656</v>
      </c>
      <c r="AC285" s="73" t="s">
        <v>657</v>
      </c>
      <c r="AD285" s="74" t="s">
        <v>24</v>
      </c>
      <c r="AE285" s="74" t="s">
        <v>20</v>
      </c>
      <c r="AF285" s="75" t="s">
        <v>370</v>
      </c>
      <c r="AG285" s="72">
        <v>8864.16</v>
      </c>
      <c r="AH285" s="74"/>
      <c r="AI285" s="74" t="s">
        <v>658</v>
      </c>
      <c r="AJ285" s="74" t="s">
        <v>659</v>
      </c>
      <c r="AK285" s="74"/>
      <c r="AL285" s="91">
        <v>43385</v>
      </c>
    </row>
    <row r="286" spans="1:65" ht="14.25" x14ac:dyDescent="0.3">
      <c r="A286" s="22">
        <v>284</v>
      </c>
      <c r="B286" s="22">
        <v>10069</v>
      </c>
      <c r="C286" s="22">
        <v>150122</v>
      </c>
      <c r="D286" s="22" t="s">
        <v>1110</v>
      </c>
      <c r="E286" s="22" t="s">
        <v>1111</v>
      </c>
      <c r="F286" s="66">
        <v>43300</v>
      </c>
      <c r="G286" s="67"/>
      <c r="H286" s="67"/>
      <c r="I286" s="67"/>
      <c r="J286" s="67"/>
      <c r="K286" s="67"/>
      <c r="L286" s="67">
        <v>1</v>
      </c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73" t="s">
        <v>660</v>
      </c>
      <c r="AC286" s="73" t="s">
        <v>168</v>
      </c>
      <c r="AD286" s="74" t="s">
        <v>41</v>
      </c>
      <c r="AE286" s="74" t="s">
        <v>20</v>
      </c>
      <c r="AF286" s="75" t="s">
        <v>21</v>
      </c>
      <c r="AG286" s="72">
        <v>19428.97</v>
      </c>
      <c r="AH286" s="74"/>
      <c r="AI286" s="74" t="s">
        <v>661</v>
      </c>
      <c r="AJ286" s="74" t="s">
        <v>662</v>
      </c>
      <c r="AK286" s="74"/>
      <c r="AL286" s="74" t="s">
        <v>663</v>
      </c>
    </row>
    <row r="287" spans="1:65" ht="14.25" x14ac:dyDescent="0.3">
      <c r="A287" s="22">
        <v>285</v>
      </c>
      <c r="B287" s="22">
        <v>10069</v>
      </c>
      <c r="C287" s="22">
        <v>150122</v>
      </c>
      <c r="D287" s="22" t="s">
        <v>1110</v>
      </c>
      <c r="E287" s="22" t="s">
        <v>1111</v>
      </c>
      <c r="F287" s="66">
        <v>43294</v>
      </c>
      <c r="G287" s="67"/>
      <c r="H287" s="67"/>
      <c r="I287" s="67"/>
      <c r="J287" s="67">
        <v>1</v>
      </c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73" t="s">
        <v>664</v>
      </c>
      <c r="AC287" s="73" t="s">
        <v>439</v>
      </c>
      <c r="AD287" s="74" t="s">
        <v>19</v>
      </c>
      <c r="AE287" s="74" t="s">
        <v>36</v>
      </c>
      <c r="AF287" s="75" t="s">
        <v>75</v>
      </c>
      <c r="AG287" s="72">
        <v>4130055.06</v>
      </c>
      <c r="AH287" s="74" t="s">
        <v>665</v>
      </c>
      <c r="AI287" s="74"/>
      <c r="AJ287" s="74"/>
      <c r="AK287" s="74"/>
      <c r="AL287" s="74"/>
    </row>
    <row r="288" spans="1:65" ht="14.25" x14ac:dyDescent="0.3">
      <c r="A288" s="22">
        <v>286</v>
      </c>
      <c r="B288" s="22">
        <v>10069</v>
      </c>
      <c r="C288" s="22">
        <v>150122</v>
      </c>
      <c r="D288" s="22" t="s">
        <v>1110</v>
      </c>
      <c r="E288" s="22" t="s">
        <v>1111</v>
      </c>
      <c r="F288" s="66">
        <v>43300</v>
      </c>
      <c r="G288" s="67"/>
      <c r="H288" s="67">
        <v>1</v>
      </c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73" t="s">
        <v>618</v>
      </c>
      <c r="AC288" s="73" t="s">
        <v>666</v>
      </c>
      <c r="AD288" s="74" t="s">
        <v>107</v>
      </c>
      <c r="AE288" s="74" t="s">
        <v>36</v>
      </c>
      <c r="AF288" s="75" t="s">
        <v>25</v>
      </c>
      <c r="AG288" s="72">
        <v>398070.41</v>
      </c>
      <c r="AH288" s="74"/>
      <c r="AI288" s="74"/>
      <c r="AJ288" s="74" t="s">
        <v>667</v>
      </c>
      <c r="AK288" s="74"/>
      <c r="AL288" s="74"/>
    </row>
    <row r="289" spans="1:38" ht="14.25" x14ac:dyDescent="0.3">
      <c r="A289" s="22">
        <v>287</v>
      </c>
      <c r="B289" s="22">
        <v>10069</v>
      </c>
      <c r="C289" s="22">
        <v>150122</v>
      </c>
      <c r="D289" s="22" t="s">
        <v>1110</v>
      </c>
      <c r="E289" s="22" t="s">
        <v>1111</v>
      </c>
      <c r="F289" s="66">
        <v>43301</v>
      </c>
      <c r="G289" s="67"/>
      <c r="H289" s="67"/>
      <c r="I289" s="67">
        <v>1</v>
      </c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73" t="s">
        <v>668</v>
      </c>
      <c r="AC289" s="73" t="s">
        <v>35</v>
      </c>
      <c r="AD289" s="74" t="s">
        <v>107</v>
      </c>
      <c r="AE289" s="74" t="s">
        <v>36</v>
      </c>
      <c r="AF289" s="75" t="s">
        <v>25</v>
      </c>
      <c r="AG289" s="72">
        <v>2456268.0099999998</v>
      </c>
      <c r="AH289" s="74" t="s">
        <v>669</v>
      </c>
      <c r="AI289" s="74"/>
      <c r="AJ289" s="74"/>
      <c r="AK289" s="74"/>
      <c r="AL289" s="74"/>
    </row>
    <row r="290" spans="1:38" ht="14.25" x14ac:dyDescent="0.3">
      <c r="A290" s="22">
        <v>288</v>
      </c>
      <c r="B290" s="22">
        <v>10069</v>
      </c>
      <c r="C290" s="22">
        <v>150122</v>
      </c>
      <c r="D290" s="22" t="s">
        <v>1110</v>
      </c>
      <c r="E290" s="22" t="s">
        <v>1111</v>
      </c>
      <c r="F290" s="66">
        <v>43301</v>
      </c>
      <c r="G290" s="67"/>
      <c r="H290" s="67">
        <v>1</v>
      </c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73" t="s">
        <v>670</v>
      </c>
      <c r="AC290" s="73" t="s">
        <v>35</v>
      </c>
      <c r="AD290" s="74" t="s">
        <v>41</v>
      </c>
      <c r="AE290" s="74" t="s">
        <v>36</v>
      </c>
      <c r="AF290" s="75" t="s">
        <v>21</v>
      </c>
      <c r="AG290" s="72">
        <v>74456.37</v>
      </c>
      <c r="AH290" s="74"/>
      <c r="AI290" s="74" t="s">
        <v>671</v>
      </c>
      <c r="AJ290" s="74" t="s">
        <v>672</v>
      </c>
      <c r="AK290" s="74"/>
      <c r="AL290" s="74" t="s">
        <v>673</v>
      </c>
    </row>
    <row r="291" spans="1:38" ht="14.25" x14ac:dyDescent="0.3">
      <c r="A291" s="22">
        <v>289</v>
      </c>
      <c r="B291" s="22">
        <v>10069</v>
      </c>
      <c r="C291" s="22">
        <v>150122</v>
      </c>
      <c r="D291" s="22" t="s">
        <v>1110</v>
      </c>
      <c r="E291" s="22" t="s">
        <v>1111</v>
      </c>
      <c r="F291" s="66">
        <v>43301</v>
      </c>
      <c r="G291" s="67"/>
      <c r="H291" s="67">
        <v>1</v>
      </c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73" t="s">
        <v>44</v>
      </c>
      <c r="AC291" s="73" t="s">
        <v>45</v>
      </c>
      <c r="AD291" s="74" t="s">
        <v>19</v>
      </c>
      <c r="AE291" s="74" t="s">
        <v>36</v>
      </c>
      <c r="AF291" s="75" t="s">
        <v>37</v>
      </c>
      <c r="AG291" s="72">
        <v>94535.14</v>
      </c>
      <c r="AH291" s="74"/>
      <c r="AI291" s="74"/>
      <c r="AJ291" s="74"/>
      <c r="AK291" s="74" t="s">
        <v>674</v>
      </c>
      <c r="AL291" s="74"/>
    </row>
    <row r="292" spans="1:38" ht="14.25" x14ac:dyDescent="0.3">
      <c r="A292" s="22">
        <v>290</v>
      </c>
      <c r="B292" s="22">
        <v>10069</v>
      </c>
      <c r="C292" s="22">
        <v>150122</v>
      </c>
      <c r="D292" s="22" t="s">
        <v>1110</v>
      </c>
      <c r="E292" s="22" t="s">
        <v>1111</v>
      </c>
      <c r="F292" s="66">
        <v>43301</v>
      </c>
      <c r="G292" s="67"/>
      <c r="H292" s="67">
        <v>1</v>
      </c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73" t="s">
        <v>404</v>
      </c>
      <c r="AC292" s="73" t="s">
        <v>385</v>
      </c>
      <c r="AD292" s="74" t="s">
        <v>41</v>
      </c>
      <c r="AE292" s="74" t="s">
        <v>20</v>
      </c>
      <c r="AF292" s="75" t="s">
        <v>21</v>
      </c>
      <c r="AG292" s="72">
        <v>384327.3</v>
      </c>
      <c r="AH292" s="74" t="s">
        <v>675</v>
      </c>
      <c r="AI292" s="74"/>
      <c r="AJ292" s="74"/>
      <c r="AK292" s="74"/>
      <c r="AL292" s="74"/>
    </row>
    <row r="293" spans="1:38" ht="14.25" x14ac:dyDescent="0.3">
      <c r="A293" s="22">
        <v>291</v>
      </c>
      <c r="B293" s="22">
        <v>10069</v>
      </c>
      <c r="C293" s="22">
        <v>150122</v>
      </c>
      <c r="D293" s="22" t="s">
        <v>1110</v>
      </c>
      <c r="E293" s="22" t="s">
        <v>1111</v>
      </c>
      <c r="F293" s="66">
        <v>43305</v>
      </c>
      <c r="G293" s="67"/>
      <c r="H293" s="67">
        <v>1</v>
      </c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73" t="s">
        <v>676</v>
      </c>
      <c r="AC293" s="73" t="s">
        <v>78</v>
      </c>
      <c r="AD293" s="74" t="s">
        <v>24</v>
      </c>
      <c r="AE293" s="74" t="s">
        <v>80</v>
      </c>
      <c r="AF293" s="75" t="s">
        <v>21</v>
      </c>
      <c r="AG293" s="72">
        <v>90215.05</v>
      </c>
      <c r="AH293" s="74"/>
      <c r="AI293" s="74" t="s">
        <v>677</v>
      </c>
      <c r="AJ293" s="74" t="s">
        <v>678</v>
      </c>
      <c r="AK293" s="74"/>
      <c r="AL293" s="74" t="s">
        <v>679</v>
      </c>
    </row>
    <row r="294" spans="1:38" ht="14.25" x14ac:dyDescent="0.3">
      <c r="A294" s="22">
        <v>292</v>
      </c>
      <c r="B294" s="22">
        <v>10069</v>
      </c>
      <c r="C294" s="22">
        <v>150122</v>
      </c>
      <c r="D294" s="22" t="s">
        <v>1110</v>
      </c>
      <c r="E294" s="22" t="s">
        <v>1111</v>
      </c>
      <c r="F294" s="66">
        <v>43305</v>
      </c>
      <c r="G294" s="67"/>
      <c r="H294" s="67"/>
      <c r="I294" s="67">
        <v>1</v>
      </c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73" t="s">
        <v>145</v>
      </c>
      <c r="AC294" s="73" t="s">
        <v>78</v>
      </c>
      <c r="AD294" s="74" t="s">
        <v>79</v>
      </c>
      <c r="AE294" s="74" t="s">
        <v>80</v>
      </c>
      <c r="AF294" s="75" t="s">
        <v>370</v>
      </c>
      <c r="AG294" s="72">
        <v>180072.83</v>
      </c>
      <c r="AH294" s="74"/>
      <c r="AI294" s="74" t="s">
        <v>680</v>
      </c>
      <c r="AJ294" s="74"/>
      <c r="AK294" s="74"/>
      <c r="AL294" s="74">
        <v>7848</v>
      </c>
    </row>
    <row r="295" spans="1:38" ht="14.25" x14ac:dyDescent="0.3">
      <c r="A295" s="22">
        <v>293</v>
      </c>
      <c r="B295" s="22">
        <v>10069</v>
      </c>
      <c r="C295" s="22">
        <v>150122</v>
      </c>
      <c r="D295" s="22" t="s">
        <v>1110</v>
      </c>
      <c r="E295" s="22" t="s">
        <v>1111</v>
      </c>
      <c r="F295" s="66">
        <v>43305</v>
      </c>
      <c r="G295" s="67"/>
      <c r="H295" s="67">
        <v>1</v>
      </c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73" t="s">
        <v>681</v>
      </c>
      <c r="AC295" s="73" t="s">
        <v>18</v>
      </c>
      <c r="AD295" s="74" t="s">
        <v>41</v>
      </c>
      <c r="AE295" s="74" t="s">
        <v>20</v>
      </c>
      <c r="AF295" s="75" t="s">
        <v>21</v>
      </c>
      <c r="AG295" s="72">
        <v>560156.22</v>
      </c>
      <c r="AH295" s="74"/>
      <c r="AI295" s="74" t="s">
        <v>682</v>
      </c>
      <c r="AJ295" s="74" t="s">
        <v>683</v>
      </c>
      <c r="AK295" s="74"/>
      <c r="AL295" s="74" t="s">
        <v>684</v>
      </c>
    </row>
    <row r="296" spans="1:38" ht="14.25" x14ac:dyDescent="0.3">
      <c r="A296" s="22">
        <v>294</v>
      </c>
      <c r="B296" s="22">
        <v>10069</v>
      </c>
      <c r="C296" s="22">
        <v>150122</v>
      </c>
      <c r="D296" s="22" t="s">
        <v>1110</v>
      </c>
      <c r="E296" s="22" t="s">
        <v>1111</v>
      </c>
      <c r="F296" s="66">
        <v>43305</v>
      </c>
      <c r="G296" s="67"/>
      <c r="H296" s="67"/>
      <c r="I296" s="67">
        <v>1</v>
      </c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73" t="s">
        <v>685</v>
      </c>
      <c r="AC296" s="73" t="s">
        <v>35</v>
      </c>
      <c r="AD296" s="74" t="s">
        <v>19</v>
      </c>
      <c r="AE296" s="74" t="s">
        <v>36</v>
      </c>
      <c r="AF296" s="75" t="s">
        <v>46</v>
      </c>
      <c r="AG296" s="72">
        <v>1972935.33</v>
      </c>
      <c r="AH296" s="74"/>
      <c r="AI296" s="74" t="s">
        <v>686</v>
      </c>
      <c r="AJ296" s="74"/>
      <c r="AK296" s="74"/>
      <c r="AL296" s="74"/>
    </row>
    <row r="297" spans="1:38" ht="14.25" x14ac:dyDescent="0.3">
      <c r="A297" s="22">
        <v>295</v>
      </c>
      <c r="B297" s="22">
        <v>10069</v>
      </c>
      <c r="C297" s="22">
        <v>150122</v>
      </c>
      <c r="D297" s="22" t="s">
        <v>1110</v>
      </c>
      <c r="E297" s="22" t="s">
        <v>1111</v>
      </c>
      <c r="F297" s="66">
        <v>43305</v>
      </c>
      <c r="G297" s="67">
        <v>1</v>
      </c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73" t="s">
        <v>217</v>
      </c>
      <c r="AC297" s="73" t="s">
        <v>218</v>
      </c>
      <c r="AD297" s="74" t="s">
        <v>41</v>
      </c>
      <c r="AE297" s="74" t="s">
        <v>20</v>
      </c>
      <c r="AF297" s="75" t="s">
        <v>37</v>
      </c>
      <c r="AG297" s="72">
        <v>30836.7</v>
      </c>
      <c r="AH297" s="74"/>
      <c r="AI297" s="74"/>
      <c r="AJ297" s="74"/>
      <c r="AK297" s="74" t="s">
        <v>687</v>
      </c>
      <c r="AL297" s="74"/>
    </row>
    <row r="298" spans="1:38" ht="14.25" x14ac:dyDescent="0.3">
      <c r="A298" s="22">
        <v>296</v>
      </c>
      <c r="B298" s="22">
        <v>10069</v>
      </c>
      <c r="C298" s="22">
        <v>150122</v>
      </c>
      <c r="D298" s="22" t="s">
        <v>1110</v>
      </c>
      <c r="E298" s="22" t="s">
        <v>1111</v>
      </c>
      <c r="F298" s="66">
        <v>43305</v>
      </c>
      <c r="G298" s="67"/>
      <c r="H298" s="67"/>
      <c r="I298" s="67">
        <v>1</v>
      </c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73" t="s">
        <v>267</v>
      </c>
      <c r="AC298" s="73" t="s">
        <v>45</v>
      </c>
      <c r="AD298" s="74" t="s">
        <v>19</v>
      </c>
      <c r="AE298" s="74" t="s">
        <v>36</v>
      </c>
      <c r="AF298" s="75" t="s">
        <v>417</v>
      </c>
      <c r="AG298" s="72">
        <v>79869.23</v>
      </c>
      <c r="AH298" s="74" t="s">
        <v>688</v>
      </c>
      <c r="AI298" s="74"/>
      <c r="AJ298" s="74"/>
      <c r="AK298" s="74"/>
      <c r="AL298" s="74"/>
    </row>
    <row r="299" spans="1:38" ht="14.25" x14ac:dyDescent="0.3">
      <c r="A299" s="22">
        <v>297</v>
      </c>
      <c r="B299" s="22">
        <v>10069</v>
      </c>
      <c r="C299" s="22">
        <v>150122</v>
      </c>
      <c r="D299" s="22" t="s">
        <v>1110</v>
      </c>
      <c r="E299" s="22" t="s">
        <v>1111</v>
      </c>
      <c r="F299" s="66">
        <v>43306</v>
      </c>
      <c r="G299" s="67">
        <v>1</v>
      </c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73" t="s">
        <v>689</v>
      </c>
      <c r="AC299" s="73" t="s">
        <v>385</v>
      </c>
      <c r="AD299" s="74" t="s">
        <v>41</v>
      </c>
      <c r="AE299" s="74" t="s">
        <v>20</v>
      </c>
      <c r="AF299" s="75" t="s">
        <v>37</v>
      </c>
      <c r="AG299" s="72">
        <v>115915.02</v>
      </c>
      <c r="AH299" s="74"/>
      <c r="AI299" s="74"/>
      <c r="AJ299" s="74"/>
      <c r="AK299" s="74" t="s">
        <v>690</v>
      </c>
      <c r="AL299" s="74"/>
    </row>
    <row r="300" spans="1:38" ht="14.25" x14ac:dyDescent="0.3">
      <c r="A300" s="22">
        <v>298</v>
      </c>
      <c r="B300" s="22">
        <v>10069</v>
      </c>
      <c r="C300" s="22">
        <v>150122</v>
      </c>
      <c r="D300" s="22" t="s">
        <v>1110</v>
      </c>
      <c r="E300" s="22" t="s">
        <v>1111</v>
      </c>
      <c r="F300" s="66">
        <v>43306</v>
      </c>
      <c r="G300" s="67"/>
      <c r="H300" s="67"/>
      <c r="I300" s="67"/>
      <c r="J300" s="67"/>
      <c r="K300" s="67"/>
      <c r="L300" s="67">
        <v>1</v>
      </c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73" t="s">
        <v>691</v>
      </c>
      <c r="AC300" s="73" t="s">
        <v>18</v>
      </c>
      <c r="AD300" s="74" t="s">
        <v>41</v>
      </c>
      <c r="AE300" s="74" t="s">
        <v>20</v>
      </c>
      <c r="AF300" s="75" t="s">
        <v>25</v>
      </c>
      <c r="AG300" s="72">
        <v>4000</v>
      </c>
      <c r="AH300" s="74"/>
      <c r="AI300" s="74"/>
      <c r="AJ300" s="74"/>
      <c r="AK300" s="74"/>
      <c r="AL300" s="74"/>
    </row>
    <row r="301" spans="1:38" ht="14.25" x14ac:dyDescent="0.3">
      <c r="A301" s="22">
        <v>299</v>
      </c>
      <c r="B301" s="22">
        <v>10069</v>
      </c>
      <c r="C301" s="22">
        <v>150122</v>
      </c>
      <c r="D301" s="22" t="s">
        <v>1110</v>
      </c>
      <c r="E301" s="22" t="s">
        <v>1111</v>
      </c>
      <c r="F301" s="66">
        <v>43306</v>
      </c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>
        <v>1</v>
      </c>
      <c r="Z301" s="67"/>
      <c r="AA301" s="67"/>
      <c r="AB301" s="73" t="s">
        <v>1098</v>
      </c>
      <c r="AC301" s="73" t="s">
        <v>127</v>
      </c>
      <c r="AD301" s="74" t="s">
        <v>71</v>
      </c>
      <c r="AE301" s="74" t="s">
        <v>36</v>
      </c>
      <c r="AF301" s="75" t="s">
        <v>1090</v>
      </c>
      <c r="AG301" s="72">
        <v>235766.34</v>
      </c>
      <c r="AH301" s="74">
        <v>17820.82</v>
      </c>
      <c r="AI301" s="74"/>
      <c r="AJ301" s="74"/>
      <c r="AK301" s="74"/>
      <c r="AL301" s="74"/>
    </row>
    <row r="302" spans="1:38" ht="14.25" x14ac:dyDescent="0.3">
      <c r="A302" s="22">
        <v>300</v>
      </c>
      <c r="B302" s="22">
        <v>10069</v>
      </c>
      <c r="C302" s="22">
        <v>150122</v>
      </c>
      <c r="D302" s="22" t="s">
        <v>1110</v>
      </c>
      <c r="E302" s="22" t="s">
        <v>1111</v>
      </c>
      <c r="F302" s="66">
        <v>43307</v>
      </c>
      <c r="G302" s="67"/>
      <c r="H302" s="67">
        <v>1</v>
      </c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73" t="s">
        <v>193</v>
      </c>
      <c r="AC302" s="73" t="s">
        <v>127</v>
      </c>
      <c r="AD302" s="74" t="s">
        <v>24</v>
      </c>
      <c r="AE302" s="74" t="s">
        <v>20</v>
      </c>
      <c r="AF302" s="75" t="s">
        <v>25</v>
      </c>
      <c r="AG302" s="72">
        <v>25743.66</v>
      </c>
      <c r="AH302" s="74"/>
      <c r="AI302" s="74" t="s">
        <v>692</v>
      </c>
      <c r="AJ302" s="74"/>
      <c r="AK302" s="74"/>
      <c r="AL302" s="74"/>
    </row>
    <row r="303" spans="1:38" ht="14.25" x14ac:dyDescent="0.3">
      <c r="A303" s="22">
        <v>301</v>
      </c>
      <c r="B303" s="22">
        <v>10069</v>
      </c>
      <c r="C303" s="22">
        <v>150122</v>
      </c>
      <c r="D303" s="22" t="s">
        <v>1110</v>
      </c>
      <c r="E303" s="22" t="s">
        <v>1111</v>
      </c>
      <c r="F303" s="66">
        <v>43307</v>
      </c>
      <c r="G303" s="67"/>
      <c r="H303" s="67">
        <v>1</v>
      </c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73" t="s">
        <v>693</v>
      </c>
      <c r="AC303" s="73" t="s">
        <v>58</v>
      </c>
      <c r="AD303" s="74" t="s">
        <v>41</v>
      </c>
      <c r="AE303" s="74" t="s">
        <v>20</v>
      </c>
      <c r="AF303" s="75" t="s">
        <v>25</v>
      </c>
      <c r="AG303" s="72">
        <v>8325</v>
      </c>
      <c r="AH303" s="74"/>
      <c r="AI303" s="74"/>
      <c r="AJ303" s="74"/>
      <c r="AK303" s="74"/>
      <c r="AL303" s="74"/>
    </row>
    <row r="304" spans="1:38" ht="14.25" x14ac:dyDescent="0.3">
      <c r="A304" s="22">
        <v>302</v>
      </c>
      <c r="B304" s="22">
        <v>10069</v>
      </c>
      <c r="C304" s="22">
        <v>150122</v>
      </c>
      <c r="D304" s="22" t="s">
        <v>1110</v>
      </c>
      <c r="E304" s="22" t="s">
        <v>1111</v>
      </c>
      <c r="F304" s="66">
        <v>43307</v>
      </c>
      <c r="G304" s="67"/>
      <c r="H304" s="67">
        <v>1</v>
      </c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73" t="s">
        <v>694</v>
      </c>
      <c r="AC304" s="73" t="s">
        <v>58</v>
      </c>
      <c r="AD304" s="74" t="s">
        <v>41</v>
      </c>
      <c r="AE304" s="74" t="s">
        <v>20</v>
      </c>
      <c r="AF304" s="75" t="s">
        <v>25</v>
      </c>
      <c r="AG304" s="72">
        <v>2965483.56</v>
      </c>
      <c r="AH304" s="92">
        <v>242370</v>
      </c>
      <c r="AI304" s="74"/>
      <c r="AJ304" s="74"/>
      <c r="AK304" s="74"/>
      <c r="AL304" s="74"/>
    </row>
    <row r="305" spans="1:38" ht="14.25" x14ac:dyDescent="0.3">
      <c r="A305" s="22">
        <v>303</v>
      </c>
      <c r="B305" s="22">
        <v>10069</v>
      </c>
      <c r="C305" s="22">
        <v>150122</v>
      </c>
      <c r="D305" s="22" t="s">
        <v>1110</v>
      </c>
      <c r="E305" s="22" t="s">
        <v>1111</v>
      </c>
      <c r="F305" s="66">
        <v>43308</v>
      </c>
      <c r="G305" s="67"/>
      <c r="H305" s="67"/>
      <c r="I305" s="67"/>
      <c r="J305" s="67"/>
      <c r="K305" s="67"/>
      <c r="L305" s="67"/>
      <c r="M305" s="67">
        <v>1</v>
      </c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73" t="s">
        <v>104</v>
      </c>
      <c r="AC305" s="73" t="s">
        <v>35</v>
      </c>
      <c r="AD305" s="74" t="s">
        <v>24</v>
      </c>
      <c r="AE305" s="74" t="s">
        <v>36</v>
      </c>
      <c r="AF305" s="75" t="s">
        <v>25</v>
      </c>
      <c r="AG305" s="72">
        <v>460067.89</v>
      </c>
      <c r="AH305" s="74"/>
      <c r="AI305" s="74"/>
      <c r="AJ305" s="74"/>
      <c r="AK305" s="74"/>
      <c r="AL305" s="74"/>
    </row>
    <row r="306" spans="1:38" ht="14.25" x14ac:dyDescent="0.3">
      <c r="A306" s="22">
        <v>304</v>
      </c>
      <c r="B306" s="22">
        <v>10069</v>
      </c>
      <c r="C306" s="22">
        <v>150122</v>
      </c>
      <c r="D306" s="22" t="s">
        <v>1110</v>
      </c>
      <c r="E306" s="22" t="s">
        <v>1111</v>
      </c>
      <c r="F306" s="66">
        <v>43311</v>
      </c>
      <c r="G306" s="67"/>
      <c r="H306" s="67"/>
      <c r="I306" s="67">
        <v>1</v>
      </c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73" t="s">
        <v>695</v>
      </c>
      <c r="AC306" s="73" t="s">
        <v>439</v>
      </c>
      <c r="AD306" s="74" t="s">
        <v>71</v>
      </c>
      <c r="AE306" s="74" t="s">
        <v>36</v>
      </c>
      <c r="AF306" s="75" t="s">
        <v>25</v>
      </c>
      <c r="AG306" s="72">
        <v>10129343.5</v>
      </c>
      <c r="AH306" s="74"/>
      <c r="AI306" s="74"/>
      <c r="AJ306" s="74"/>
      <c r="AK306" s="74"/>
      <c r="AL306" s="74"/>
    </row>
    <row r="307" spans="1:38" ht="14.25" x14ac:dyDescent="0.3">
      <c r="A307" s="22">
        <v>305</v>
      </c>
      <c r="B307" s="22">
        <v>10069</v>
      </c>
      <c r="C307" s="22">
        <v>150122</v>
      </c>
      <c r="D307" s="22" t="s">
        <v>1110</v>
      </c>
      <c r="E307" s="22" t="s">
        <v>1111</v>
      </c>
      <c r="F307" s="66">
        <v>43311</v>
      </c>
      <c r="G307" s="67"/>
      <c r="H307" s="67">
        <v>1</v>
      </c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73" t="s">
        <v>295</v>
      </c>
      <c r="AC307" s="73" t="s">
        <v>35</v>
      </c>
      <c r="AD307" s="74" t="s">
        <v>24</v>
      </c>
      <c r="AE307" s="74" t="s">
        <v>36</v>
      </c>
      <c r="AF307" s="75" t="s">
        <v>62</v>
      </c>
      <c r="AG307" s="72">
        <v>142283.68</v>
      </c>
      <c r="AH307" s="74"/>
      <c r="AI307" s="74" t="s">
        <v>696</v>
      </c>
      <c r="AJ307" s="74"/>
      <c r="AK307" s="74"/>
      <c r="AL307" s="74" t="s">
        <v>697</v>
      </c>
    </row>
    <row r="308" spans="1:38" ht="14.25" x14ac:dyDescent="0.3">
      <c r="A308" s="22">
        <v>306</v>
      </c>
      <c r="B308" s="22">
        <v>10069</v>
      </c>
      <c r="C308" s="22">
        <v>150122</v>
      </c>
      <c r="D308" s="22" t="s">
        <v>1110</v>
      </c>
      <c r="E308" s="22" t="s">
        <v>1111</v>
      </c>
      <c r="F308" s="95">
        <v>43311</v>
      </c>
      <c r="G308" s="67"/>
      <c r="H308" s="67">
        <v>1</v>
      </c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73" t="s">
        <v>101</v>
      </c>
      <c r="AC308" s="73" t="s">
        <v>97</v>
      </c>
      <c r="AD308" s="74" t="s">
        <v>24</v>
      </c>
      <c r="AE308" s="74" t="s">
        <v>20</v>
      </c>
      <c r="AF308" s="75" t="s">
        <v>21</v>
      </c>
      <c r="AG308" s="72">
        <v>120518.04</v>
      </c>
      <c r="AH308" s="74" t="s">
        <v>698</v>
      </c>
      <c r="AI308" s="74"/>
      <c r="AJ308" s="74"/>
      <c r="AK308" s="74"/>
      <c r="AL308" s="74"/>
    </row>
    <row r="309" spans="1:38" ht="14.25" x14ac:dyDescent="0.3">
      <c r="A309" s="22">
        <v>307</v>
      </c>
      <c r="B309" s="22">
        <v>10069</v>
      </c>
      <c r="C309" s="22">
        <v>150122</v>
      </c>
      <c r="D309" s="22" t="s">
        <v>1110</v>
      </c>
      <c r="E309" s="22" t="s">
        <v>1111</v>
      </c>
      <c r="F309" s="95">
        <v>43312</v>
      </c>
      <c r="G309" s="67">
        <v>1</v>
      </c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73" t="s">
        <v>699</v>
      </c>
      <c r="AC309" s="73" t="s">
        <v>78</v>
      </c>
      <c r="AD309" s="74" t="s">
        <v>79</v>
      </c>
      <c r="AE309" s="74" t="s">
        <v>80</v>
      </c>
      <c r="AF309" s="75" t="s">
        <v>85</v>
      </c>
      <c r="AG309" s="72">
        <v>794139.43</v>
      </c>
      <c r="AH309" s="74"/>
      <c r="AI309" s="74"/>
      <c r="AJ309" s="74"/>
      <c r="AK309" s="74" t="s">
        <v>700</v>
      </c>
      <c r="AL309" s="74"/>
    </row>
    <row r="310" spans="1:38" ht="14.25" x14ac:dyDescent="0.3">
      <c r="A310" s="22">
        <v>308</v>
      </c>
      <c r="B310" s="22">
        <v>10069</v>
      </c>
      <c r="C310" s="22">
        <v>150122</v>
      </c>
      <c r="D310" s="22" t="s">
        <v>1110</v>
      </c>
      <c r="E310" s="22" t="s">
        <v>1111</v>
      </c>
      <c r="F310" s="95">
        <v>43312</v>
      </c>
      <c r="G310" s="67"/>
      <c r="H310" s="67"/>
      <c r="I310" s="67">
        <v>1</v>
      </c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73" t="s">
        <v>57</v>
      </c>
      <c r="AC310" s="73" t="s">
        <v>56</v>
      </c>
      <c r="AD310" s="74" t="s">
        <v>41</v>
      </c>
      <c r="AE310" s="74" t="s">
        <v>20</v>
      </c>
      <c r="AF310" s="75" t="s">
        <v>25</v>
      </c>
      <c r="AG310" s="72">
        <v>2015612.49</v>
      </c>
      <c r="AH310" s="74"/>
      <c r="AI310" s="74"/>
      <c r="AJ310" s="74"/>
      <c r="AK310" s="74"/>
      <c r="AL310" s="74"/>
    </row>
    <row r="311" spans="1:38" ht="14.25" x14ac:dyDescent="0.3">
      <c r="A311" s="22">
        <v>309</v>
      </c>
      <c r="B311" s="22">
        <v>10069</v>
      </c>
      <c r="C311" s="22">
        <v>150122</v>
      </c>
      <c r="D311" s="22" t="s">
        <v>1110</v>
      </c>
      <c r="E311" s="22" t="s">
        <v>1111</v>
      </c>
      <c r="F311" s="95">
        <v>43312</v>
      </c>
      <c r="G311" s="67"/>
      <c r="H311" s="67"/>
      <c r="I311" s="67"/>
      <c r="J311" s="67">
        <v>1</v>
      </c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73" t="s">
        <v>345</v>
      </c>
      <c r="AC311" s="73" t="s">
        <v>216</v>
      </c>
      <c r="AD311" s="74" t="s">
        <v>19</v>
      </c>
      <c r="AE311" s="74" t="s">
        <v>36</v>
      </c>
      <c r="AF311" s="75" t="s">
        <v>346</v>
      </c>
      <c r="AG311" s="72">
        <v>15952.46</v>
      </c>
      <c r="AH311" s="74"/>
      <c r="AI311" s="74"/>
      <c r="AJ311" s="74"/>
      <c r="AK311" s="74"/>
      <c r="AL311" s="74"/>
    </row>
    <row r="312" spans="1:38" ht="14.25" customHeight="1" x14ac:dyDescent="0.3">
      <c r="A312" s="22">
        <v>310</v>
      </c>
      <c r="B312" s="22">
        <v>10069</v>
      </c>
      <c r="C312" s="22">
        <v>150122</v>
      </c>
      <c r="D312" s="22" t="s">
        <v>1110</v>
      </c>
      <c r="E312" s="22" t="s">
        <v>1111</v>
      </c>
      <c r="F312" s="95">
        <v>43312</v>
      </c>
      <c r="G312" s="67"/>
      <c r="H312" s="67"/>
      <c r="I312" s="67">
        <v>1</v>
      </c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73" t="s">
        <v>157</v>
      </c>
      <c r="AC312" s="73" t="s">
        <v>45</v>
      </c>
      <c r="AD312" s="74" t="s">
        <v>71</v>
      </c>
      <c r="AE312" s="74" t="s">
        <v>36</v>
      </c>
      <c r="AF312" s="75" t="s">
        <v>701</v>
      </c>
      <c r="AG312" s="72">
        <v>7710829.2999999998</v>
      </c>
      <c r="AH312" s="74" t="s">
        <v>702</v>
      </c>
      <c r="AI312" s="74"/>
      <c r="AJ312" s="74"/>
      <c r="AK312" s="74"/>
      <c r="AL312" s="74"/>
    </row>
    <row r="313" spans="1:38" ht="14.25" x14ac:dyDescent="0.3">
      <c r="A313" s="22">
        <v>311</v>
      </c>
      <c r="B313" s="22">
        <v>10069</v>
      </c>
      <c r="C313" s="22">
        <v>150122</v>
      </c>
      <c r="D313" s="22" t="s">
        <v>1110</v>
      </c>
      <c r="E313" s="22" t="s">
        <v>1111</v>
      </c>
      <c r="F313" s="95">
        <v>43313</v>
      </c>
      <c r="G313" s="67"/>
      <c r="H313" s="67"/>
      <c r="I313" s="67">
        <v>1</v>
      </c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73" t="s">
        <v>96</v>
      </c>
      <c r="AC313" s="73" t="s">
        <v>174</v>
      </c>
      <c r="AD313" s="74" t="s">
        <v>24</v>
      </c>
      <c r="AE313" s="74" t="s">
        <v>36</v>
      </c>
      <c r="AF313" s="75" t="s">
        <v>25</v>
      </c>
      <c r="AG313" s="72">
        <v>2729263.1</v>
      </c>
      <c r="AH313" s="74"/>
      <c r="AI313" s="74" t="s">
        <v>703</v>
      </c>
      <c r="AJ313" s="74"/>
      <c r="AK313" s="74"/>
      <c r="AL313" s="74"/>
    </row>
    <row r="314" spans="1:38" ht="14.25" x14ac:dyDescent="0.3">
      <c r="A314" s="22">
        <v>312</v>
      </c>
      <c r="B314" s="22">
        <v>10069</v>
      </c>
      <c r="C314" s="22">
        <v>150122</v>
      </c>
      <c r="D314" s="22" t="s">
        <v>1110</v>
      </c>
      <c r="E314" s="22" t="s">
        <v>1111</v>
      </c>
      <c r="F314" s="95">
        <v>43313</v>
      </c>
      <c r="G314" s="67">
        <v>1</v>
      </c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73" t="s">
        <v>704</v>
      </c>
      <c r="AC314" s="73" t="s">
        <v>140</v>
      </c>
      <c r="AD314" s="74" t="s">
        <v>19</v>
      </c>
      <c r="AE314" s="74" t="s">
        <v>20</v>
      </c>
      <c r="AF314" s="75" t="s">
        <v>25</v>
      </c>
      <c r="AG314" s="72">
        <v>35595.199999999997</v>
      </c>
      <c r="AH314" s="74"/>
      <c r="AI314" s="74"/>
      <c r="AJ314" s="74" t="s">
        <v>705</v>
      </c>
      <c r="AK314" s="74"/>
      <c r="AL314" s="74"/>
    </row>
    <row r="315" spans="1:38" ht="14.25" x14ac:dyDescent="0.3">
      <c r="A315" s="22">
        <v>313</v>
      </c>
      <c r="B315" s="22">
        <v>10069</v>
      </c>
      <c r="C315" s="22">
        <v>150122</v>
      </c>
      <c r="D315" s="22" t="s">
        <v>1110</v>
      </c>
      <c r="E315" s="22" t="s">
        <v>1111</v>
      </c>
      <c r="F315" s="95">
        <v>43314</v>
      </c>
      <c r="G315" s="67"/>
      <c r="H315" s="67"/>
      <c r="I315" s="67">
        <v>1</v>
      </c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73" t="s">
        <v>387</v>
      </c>
      <c r="AC315" s="73" t="s">
        <v>45</v>
      </c>
      <c r="AD315" s="74" t="s">
        <v>19</v>
      </c>
      <c r="AE315" s="74" t="s">
        <v>36</v>
      </c>
      <c r="AF315" s="75" t="s">
        <v>547</v>
      </c>
      <c r="AG315" s="72">
        <v>161439.20000000001</v>
      </c>
      <c r="AH315" s="74"/>
      <c r="AI315" s="74"/>
      <c r="AJ315" s="74" t="s">
        <v>706</v>
      </c>
      <c r="AK315" s="74"/>
      <c r="AL315" s="74"/>
    </row>
    <row r="316" spans="1:38" ht="14.25" x14ac:dyDescent="0.3">
      <c r="A316" s="22">
        <v>314</v>
      </c>
      <c r="B316" s="22">
        <v>10069</v>
      </c>
      <c r="C316" s="22">
        <v>150122</v>
      </c>
      <c r="D316" s="22" t="s">
        <v>1110</v>
      </c>
      <c r="E316" s="22" t="s">
        <v>1111</v>
      </c>
      <c r="F316" s="95">
        <v>43318</v>
      </c>
      <c r="G316" s="67"/>
      <c r="H316" s="67"/>
      <c r="I316" s="67"/>
      <c r="J316" s="67">
        <v>1</v>
      </c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73" t="s">
        <v>259</v>
      </c>
      <c r="AC316" s="73" t="s">
        <v>45</v>
      </c>
      <c r="AD316" s="74" t="s">
        <v>19</v>
      </c>
      <c r="AE316" s="74" t="s">
        <v>36</v>
      </c>
      <c r="AF316" s="75" t="s">
        <v>707</v>
      </c>
      <c r="AG316" s="72">
        <v>5982688.3899999997</v>
      </c>
      <c r="AH316" s="74" t="s">
        <v>708</v>
      </c>
      <c r="AI316" s="74"/>
      <c r="AJ316" s="74"/>
      <c r="AK316" s="74"/>
      <c r="AL316" s="74"/>
    </row>
    <row r="317" spans="1:38" ht="14.25" x14ac:dyDescent="0.3">
      <c r="A317" s="22">
        <v>315</v>
      </c>
      <c r="B317" s="22">
        <v>10069</v>
      </c>
      <c r="C317" s="22">
        <v>150122</v>
      </c>
      <c r="D317" s="22" t="s">
        <v>1110</v>
      </c>
      <c r="E317" s="22" t="s">
        <v>1111</v>
      </c>
      <c r="F317" s="95">
        <v>43318</v>
      </c>
      <c r="G317" s="67"/>
      <c r="H317" s="67"/>
      <c r="I317" s="67">
        <v>1</v>
      </c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73" t="s">
        <v>709</v>
      </c>
      <c r="AC317" s="73" t="s">
        <v>78</v>
      </c>
      <c r="AD317" s="74" t="s">
        <v>79</v>
      </c>
      <c r="AE317" s="74" t="s">
        <v>80</v>
      </c>
      <c r="AF317" s="75" t="s">
        <v>46</v>
      </c>
      <c r="AG317" s="72">
        <v>17955.400000000001</v>
      </c>
      <c r="AH317" s="74"/>
      <c r="AI317" s="74"/>
      <c r="AJ317" s="74" t="s">
        <v>710</v>
      </c>
      <c r="AK317" s="74"/>
      <c r="AL317" s="74"/>
    </row>
    <row r="318" spans="1:38" ht="14.25" x14ac:dyDescent="0.3">
      <c r="A318" s="22">
        <v>316</v>
      </c>
      <c r="B318" s="22">
        <v>10069</v>
      </c>
      <c r="C318" s="22">
        <v>150122</v>
      </c>
      <c r="D318" s="22" t="s">
        <v>1110</v>
      </c>
      <c r="E318" s="22" t="s">
        <v>1111</v>
      </c>
      <c r="F318" s="95">
        <v>43307</v>
      </c>
      <c r="G318" s="67"/>
      <c r="H318" s="67"/>
      <c r="I318" s="67"/>
      <c r="J318" s="67"/>
      <c r="K318" s="67"/>
      <c r="L318" s="67"/>
      <c r="M318" s="67">
        <v>1</v>
      </c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73" t="s">
        <v>711</v>
      </c>
      <c r="AC318" s="73" t="s">
        <v>45</v>
      </c>
      <c r="AD318" s="74" t="s">
        <v>19</v>
      </c>
      <c r="AE318" s="74" t="s">
        <v>36</v>
      </c>
      <c r="AF318" s="75" t="s">
        <v>352</v>
      </c>
      <c r="AG318" s="72">
        <v>60612</v>
      </c>
      <c r="AH318" s="74"/>
      <c r="AI318" s="74"/>
      <c r="AJ318" s="74"/>
      <c r="AK318" s="74"/>
      <c r="AL318" s="74"/>
    </row>
    <row r="319" spans="1:38" ht="14.25" x14ac:dyDescent="0.3">
      <c r="A319" s="22">
        <v>317</v>
      </c>
      <c r="B319" s="22">
        <v>10069</v>
      </c>
      <c r="C319" s="22">
        <v>150122</v>
      </c>
      <c r="D319" s="22" t="s">
        <v>1110</v>
      </c>
      <c r="E319" s="22" t="s">
        <v>1111</v>
      </c>
      <c r="F319" s="95">
        <v>43319</v>
      </c>
      <c r="G319" s="67">
        <v>1</v>
      </c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73" t="s">
        <v>712</v>
      </c>
      <c r="AC319" s="73" t="s">
        <v>713</v>
      </c>
      <c r="AD319" s="74" t="s">
        <v>24</v>
      </c>
      <c r="AE319" s="74" t="s">
        <v>36</v>
      </c>
      <c r="AF319" s="75" t="s">
        <v>21</v>
      </c>
      <c r="AG319" s="72">
        <v>40319.54</v>
      </c>
      <c r="AH319" s="74"/>
      <c r="AI319" s="74"/>
      <c r="AJ319" s="74" t="s">
        <v>714</v>
      </c>
      <c r="AK319" s="74"/>
      <c r="AL319" s="87">
        <v>43269</v>
      </c>
    </row>
    <row r="320" spans="1:38" ht="15" customHeight="1" x14ac:dyDescent="0.3">
      <c r="A320" s="22">
        <v>318</v>
      </c>
      <c r="B320" s="22">
        <v>10069</v>
      </c>
      <c r="C320" s="22">
        <v>150122</v>
      </c>
      <c r="D320" s="22" t="s">
        <v>1110</v>
      </c>
      <c r="E320" s="22" t="s">
        <v>1111</v>
      </c>
      <c r="F320" s="95">
        <v>43320</v>
      </c>
      <c r="G320" s="67"/>
      <c r="H320" s="67"/>
      <c r="I320" s="67">
        <v>1</v>
      </c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73" t="s">
        <v>715</v>
      </c>
      <c r="AC320" s="73" t="s">
        <v>45</v>
      </c>
      <c r="AD320" s="74" t="s">
        <v>716</v>
      </c>
      <c r="AE320" s="74" t="s">
        <v>36</v>
      </c>
      <c r="AF320" s="75" t="s">
        <v>717</v>
      </c>
      <c r="AG320" s="72">
        <v>1069166.8600000001</v>
      </c>
      <c r="AH320" s="74"/>
      <c r="AI320" s="74"/>
      <c r="AJ320" s="74" t="s">
        <v>718</v>
      </c>
      <c r="AK320" s="74"/>
      <c r="AL320" s="74"/>
    </row>
    <row r="321" spans="1:38" ht="14.25" x14ac:dyDescent="0.3">
      <c r="A321" s="22">
        <v>319</v>
      </c>
      <c r="B321" s="22">
        <v>10069</v>
      </c>
      <c r="C321" s="22">
        <v>150122</v>
      </c>
      <c r="D321" s="22" t="s">
        <v>1110</v>
      </c>
      <c r="E321" s="22" t="s">
        <v>1111</v>
      </c>
      <c r="F321" s="95">
        <v>43320</v>
      </c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>
        <v>1</v>
      </c>
      <c r="Y321" s="67"/>
      <c r="Z321" s="67"/>
      <c r="AA321" s="67"/>
      <c r="AB321" s="73" t="s">
        <v>694</v>
      </c>
      <c r="AC321" s="73" t="s">
        <v>304</v>
      </c>
      <c r="AD321" s="74" t="s">
        <v>41</v>
      </c>
      <c r="AE321" s="74" t="s">
        <v>20</v>
      </c>
      <c r="AF321" s="75" t="s">
        <v>21</v>
      </c>
      <c r="AG321" s="72">
        <v>156396.35</v>
      </c>
      <c r="AH321" s="74"/>
      <c r="AI321" s="74" t="s">
        <v>719</v>
      </c>
      <c r="AJ321" s="74" t="s">
        <v>720</v>
      </c>
      <c r="AK321" s="74"/>
      <c r="AL321" s="74" t="s">
        <v>721</v>
      </c>
    </row>
    <row r="322" spans="1:38" ht="14.25" x14ac:dyDescent="0.3">
      <c r="A322" s="22">
        <v>320</v>
      </c>
      <c r="B322" s="22">
        <v>10069</v>
      </c>
      <c r="C322" s="22">
        <v>150122</v>
      </c>
      <c r="D322" s="22" t="s">
        <v>1110</v>
      </c>
      <c r="E322" s="22" t="s">
        <v>1111</v>
      </c>
      <c r="F322" s="95">
        <v>43321</v>
      </c>
      <c r="G322" s="67"/>
      <c r="H322" s="67"/>
      <c r="I322" s="67">
        <v>1</v>
      </c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73" t="s">
        <v>222</v>
      </c>
      <c r="AC322" s="73" t="s">
        <v>454</v>
      </c>
      <c r="AD322" s="74" t="s">
        <v>716</v>
      </c>
      <c r="AE322" s="74" t="s">
        <v>20</v>
      </c>
      <c r="AF322" s="75" t="s">
        <v>46</v>
      </c>
      <c r="AG322" s="72">
        <v>448836.56</v>
      </c>
      <c r="AH322" s="74"/>
      <c r="AI322" s="74" t="s">
        <v>722</v>
      </c>
      <c r="AJ322" s="74" t="s">
        <v>723</v>
      </c>
      <c r="AK322" s="74"/>
      <c r="AL322" s="74" t="s">
        <v>724</v>
      </c>
    </row>
    <row r="323" spans="1:38" ht="14.25" x14ac:dyDescent="0.3">
      <c r="A323" s="22">
        <v>321</v>
      </c>
      <c r="B323" s="22">
        <v>10069</v>
      </c>
      <c r="C323" s="22">
        <v>150122</v>
      </c>
      <c r="D323" s="22" t="s">
        <v>1110</v>
      </c>
      <c r="E323" s="22" t="s">
        <v>1111</v>
      </c>
      <c r="F323" s="95">
        <v>43321</v>
      </c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>
        <v>1</v>
      </c>
      <c r="U323" s="67"/>
      <c r="V323" s="67"/>
      <c r="W323" s="67"/>
      <c r="X323" s="67"/>
      <c r="Y323" s="67"/>
      <c r="Z323" s="67"/>
      <c r="AA323" s="67"/>
      <c r="AB323" s="73" t="s">
        <v>725</v>
      </c>
      <c r="AC323" s="73" t="s">
        <v>35</v>
      </c>
      <c r="AD323" s="74" t="s">
        <v>24</v>
      </c>
      <c r="AE323" s="74" t="s">
        <v>36</v>
      </c>
      <c r="AF323" s="75" t="s">
        <v>21</v>
      </c>
      <c r="AG323" s="72">
        <v>61376.02</v>
      </c>
      <c r="AH323" s="74"/>
      <c r="AI323" s="74"/>
      <c r="AJ323" s="74"/>
      <c r="AK323" s="74"/>
      <c r="AL323" s="74"/>
    </row>
    <row r="324" spans="1:38" ht="14.25" x14ac:dyDescent="0.3">
      <c r="A324" s="22">
        <v>322</v>
      </c>
      <c r="B324" s="22">
        <v>10069</v>
      </c>
      <c r="C324" s="22">
        <v>150122</v>
      </c>
      <c r="D324" s="22" t="s">
        <v>1110</v>
      </c>
      <c r="E324" s="22" t="s">
        <v>1111</v>
      </c>
      <c r="F324" s="95">
        <v>43321</v>
      </c>
      <c r="G324" s="67"/>
      <c r="H324" s="67"/>
      <c r="I324" s="67">
        <v>1</v>
      </c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73" t="s">
        <v>369</v>
      </c>
      <c r="AC324" s="73" t="s">
        <v>56</v>
      </c>
      <c r="AD324" s="74" t="s">
        <v>19</v>
      </c>
      <c r="AE324" s="74" t="s">
        <v>20</v>
      </c>
      <c r="AF324" s="75" t="s">
        <v>25</v>
      </c>
      <c r="AG324" s="72">
        <v>8969691.6999999993</v>
      </c>
      <c r="AH324" s="74" t="s">
        <v>726</v>
      </c>
      <c r="AI324" s="74"/>
      <c r="AJ324" s="74"/>
      <c r="AK324" s="74"/>
      <c r="AL324" s="74"/>
    </row>
    <row r="325" spans="1:38" ht="14.25" x14ac:dyDescent="0.3">
      <c r="A325" s="22">
        <v>323</v>
      </c>
      <c r="B325" s="22">
        <v>10069</v>
      </c>
      <c r="C325" s="22">
        <v>150122</v>
      </c>
      <c r="D325" s="22" t="s">
        <v>1110</v>
      </c>
      <c r="E325" s="22" t="s">
        <v>1111</v>
      </c>
      <c r="F325" s="66">
        <v>43322</v>
      </c>
      <c r="G325" s="67"/>
      <c r="H325" s="67"/>
      <c r="I325" s="67">
        <v>1</v>
      </c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73" t="s">
        <v>448</v>
      </c>
      <c r="AC325" s="73" t="s">
        <v>727</v>
      </c>
      <c r="AD325" s="74" t="s">
        <v>19</v>
      </c>
      <c r="AE325" s="74" t="s">
        <v>20</v>
      </c>
      <c r="AF325" s="75" t="s">
        <v>728</v>
      </c>
      <c r="AG325" s="72">
        <v>24409.56</v>
      </c>
      <c r="AH325" s="74"/>
      <c r="AI325" s="74" t="s">
        <v>729</v>
      </c>
      <c r="AJ325" s="91">
        <v>43386</v>
      </c>
      <c r="AK325" s="74"/>
      <c r="AL325" s="74"/>
    </row>
    <row r="326" spans="1:38" ht="14.25" x14ac:dyDescent="0.3">
      <c r="A326" s="22">
        <v>324</v>
      </c>
      <c r="B326" s="22">
        <v>10069</v>
      </c>
      <c r="C326" s="22">
        <v>150122</v>
      </c>
      <c r="D326" s="22" t="s">
        <v>1110</v>
      </c>
      <c r="E326" s="22" t="s">
        <v>1111</v>
      </c>
      <c r="F326" s="66">
        <v>43322</v>
      </c>
      <c r="G326" s="67"/>
      <c r="H326" s="67"/>
      <c r="I326" s="67"/>
      <c r="J326" s="67"/>
      <c r="K326" s="67"/>
      <c r="L326" s="67"/>
      <c r="M326" s="67">
        <v>1</v>
      </c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73" t="s">
        <v>730</v>
      </c>
      <c r="AC326" s="73" t="s">
        <v>490</v>
      </c>
      <c r="AD326" s="74" t="s">
        <v>19</v>
      </c>
      <c r="AE326" s="74" t="s">
        <v>20</v>
      </c>
      <c r="AF326" s="75" t="s">
        <v>1099</v>
      </c>
      <c r="AG326" s="72">
        <v>401704.55</v>
      </c>
      <c r="AH326" s="74"/>
      <c r="AI326" s="74" t="s">
        <v>731</v>
      </c>
      <c r="AJ326" s="74" t="s">
        <v>732</v>
      </c>
      <c r="AK326" s="74"/>
      <c r="AL326" s="74"/>
    </row>
    <row r="327" spans="1:38" ht="14.25" x14ac:dyDescent="0.3">
      <c r="A327" s="22">
        <v>325</v>
      </c>
      <c r="B327" s="22">
        <v>10069</v>
      </c>
      <c r="C327" s="22">
        <v>150122</v>
      </c>
      <c r="D327" s="22" t="s">
        <v>1110</v>
      </c>
      <c r="E327" s="22" t="s">
        <v>1111</v>
      </c>
      <c r="F327" s="66">
        <v>43326</v>
      </c>
      <c r="G327" s="67">
        <v>1</v>
      </c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73" t="s">
        <v>119</v>
      </c>
      <c r="AC327" s="73" t="s">
        <v>35</v>
      </c>
      <c r="AD327" s="74" t="s">
        <v>24</v>
      </c>
      <c r="AE327" s="74"/>
      <c r="AF327" s="75" t="s">
        <v>37</v>
      </c>
      <c r="AG327" s="72">
        <v>209972336</v>
      </c>
      <c r="AH327" s="74"/>
      <c r="AI327" s="74"/>
      <c r="AJ327" s="74"/>
      <c r="AK327" s="74">
        <v>342</v>
      </c>
      <c r="AL327" s="74"/>
    </row>
    <row r="328" spans="1:38" ht="14.25" x14ac:dyDescent="0.3">
      <c r="A328" s="22">
        <v>326</v>
      </c>
      <c r="B328" s="22">
        <v>10069</v>
      </c>
      <c r="C328" s="22">
        <v>150122</v>
      </c>
      <c r="D328" s="22" t="s">
        <v>1110</v>
      </c>
      <c r="E328" s="22" t="s">
        <v>1111</v>
      </c>
      <c r="F328" s="66">
        <v>43326</v>
      </c>
      <c r="G328" s="67"/>
      <c r="H328" s="67">
        <v>1</v>
      </c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73" t="s">
        <v>733</v>
      </c>
      <c r="AC328" s="73" t="s">
        <v>78</v>
      </c>
      <c r="AD328" s="74" t="s">
        <v>79</v>
      </c>
      <c r="AE328" s="74" t="s">
        <v>80</v>
      </c>
      <c r="AF328" s="75" t="s">
        <v>37</v>
      </c>
      <c r="AG328" s="72">
        <v>319434.11</v>
      </c>
      <c r="AH328" s="74"/>
      <c r="AI328" s="74"/>
      <c r="AJ328" s="74"/>
      <c r="AK328" s="74" t="s">
        <v>734</v>
      </c>
      <c r="AL328" s="74"/>
    </row>
    <row r="329" spans="1:38" ht="14.25" x14ac:dyDescent="0.3">
      <c r="A329" s="22">
        <v>327</v>
      </c>
      <c r="B329" s="22">
        <v>10069</v>
      </c>
      <c r="C329" s="22">
        <v>150122</v>
      </c>
      <c r="D329" s="22" t="s">
        <v>1110</v>
      </c>
      <c r="E329" s="22" t="s">
        <v>1111</v>
      </c>
      <c r="F329" s="66">
        <v>43326</v>
      </c>
      <c r="G329" s="67"/>
      <c r="H329" s="67"/>
      <c r="I329" s="67">
        <v>1</v>
      </c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73" t="s">
        <v>735</v>
      </c>
      <c r="AC329" s="73" t="s">
        <v>35</v>
      </c>
      <c r="AD329" s="74" t="s">
        <v>19</v>
      </c>
      <c r="AE329" s="74" t="s">
        <v>36</v>
      </c>
      <c r="AF329" s="75" t="s">
        <v>46</v>
      </c>
      <c r="AG329" s="72">
        <v>640599.52</v>
      </c>
      <c r="AH329" s="74"/>
      <c r="AI329" s="74" t="s">
        <v>736</v>
      </c>
      <c r="AJ329" s="74" t="s">
        <v>737</v>
      </c>
      <c r="AK329" s="74"/>
      <c r="AL329" s="74" t="s">
        <v>738</v>
      </c>
    </row>
    <row r="330" spans="1:38" ht="14.25" x14ac:dyDescent="0.3">
      <c r="A330" s="22">
        <v>328</v>
      </c>
      <c r="B330" s="22">
        <v>10069</v>
      </c>
      <c r="C330" s="22">
        <v>150122</v>
      </c>
      <c r="D330" s="22" t="s">
        <v>1110</v>
      </c>
      <c r="E330" s="22" t="s">
        <v>1111</v>
      </c>
      <c r="F330" s="66">
        <v>43326</v>
      </c>
      <c r="G330" s="67">
        <v>1</v>
      </c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73" t="s">
        <v>739</v>
      </c>
      <c r="AC330" s="73" t="s">
        <v>740</v>
      </c>
      <c r="AD330" s="74" t="s">
        <v>24</v>
      </c>
      <c r="AE330" s="74" t="s">
        <v>20</v>
      </c>
      <c r="AF330" s="75" t="s">
        <v>37</v>
      </c>
      <c r="AG330" s="72">
        <v>217927.33</v>
      </c>
      <c r="AH330" s="74"/>
      <c r="AI330" s="74"/>
      <c r="AJ330" s="74"/>
      <c r="AK330" s="74" t="s">
        <v>741</v>
      </c>
      <c r="AL330" s="74"/>
    </row>
    <row r="331" spans="1:38" ht="14.25" x14ac:dyDescent="0.3">
      <c r="A331" s="22">
        <v>329</v>
      </c>
      <c r="B331" s="22">
        <v>10069</v>
      </c>
      <c r="C331" s="22">
        <v>150122</v>
      </c>
      <c r="D331" s="22" t="s">
        <v>1110</v>
      </c>
      <c r="E331" s="22" t="s">
        <v>1111</v>
      </c>
      <c r="F331" s="66">
        <v>43326</v>
      </c>
      <c r="G331" s="67">
        <v>1</v>
      </c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73" t="s">
        <v>162</v>
      </c>
      <c r="AC331" s="73" t="s">
        <v>35</v>
      </c>
      <c r="AD331" s="74" t="s">
        <v>19</v>
      </c>
      <c r="AE331" s="74"/>
      <c r="AF331" s="75" t="s">
        <v>37</v>
      </c>
      <c r="AG331" s="72">
        <v>11927.982</v>
      </c>
      <c r="AH331" s="74"/>
      <c r="AI331" s="74"/>
      <c r="AJ331" s="74"/>
      <c r="AK331" s="74" t="s">
        <v>742</v>
      </c>
      <c r="AL331" s="74"/>
    </row>
    <row r="332" spans="1:38" ht="14.25" x14ac:dyDescent="0.3">
      <c r="A332" s="22">
        <v>330</v>
      </c>
      <c r="B332" s="22">
        <v>10069</v>
      </c>
      <c r="C332" s="22">
        <v>150122</v>
      </c>
      <c r="D332" s="22" t="s">
        <v>1110</v>
      </c>
      <c r="E332" s="22" t="s">
        <v>1111</v>
      </c>
      <c r="F332" s="66">
        <v>43326</v>
      </c>
      <c r="G332" s="67"/>
      <c r="H332" s="67"/>
      <c r="I332" s="67">
        <v>1</v>
      </c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73" t="s">
        <v>330</v>
      </c>
      <c r="AC332" s="73" t="s">
        <v>70</v>
      </c>
      <c r="AD332" s="74" t="s">
        <v>71</v>
      </c>
      <c r="AE332" s="74" t="s">
        <v>36</v>
      </c>
      <c r="AF332" s="75" t="s">
        <v>25</v>
      </c>
      <c r="AG332" s="72">
        <v>6702691.9199999999</v>
      </c>
      <c r="AH332" s="74"/>
      <c r="AI332" s="74"/>
      <c r="AJ332" s="74"/>
      <c r="AK332" s="74"/>
      <c r="AL332" s="74"/>
    </row>
    <row r="333" spans="1:38" ht="14.25" x14ac:dyDescent="0.3">
      <c r="A333" s="22">
        <v>331</v>
      </c>
      <c r="B333" s="22">
        <v>10069</v>
      </c>
      <c r="C333" s="22">
        <v>150122</v>
      </c>
      <c r="D333" s="22" t="s">
        <v>1110</v>
      </c>
      <c r="E333" s="22" t="s">
        <v>1111</v>
      </c>
      <c r="F333" s="66">
        <v>43326</v>
      </c>
      <c r="G333" s="67"/>
      <c r="H333" s="67">
        <v>1</v>
      </c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73" t="s">
        <v>743</v>
      </c>
      <c r="AC333" s="73" t="s">
        <v>78</v>
      </c>
      <c r="AD333" s="74" t="s">
        <v>24</v>
      </c>
      <c r="AE333" s="74" t="s">
        <v>36</v>
      </c>
      <c r="AF333" s="75" t="s">
        <v>21</v>
      </c>
      <c r="AG333" s="72">
        <v>80595</v>
      </c>
      <c r="AH333" s="74"/>
      <c r="AI333" s="74"/>
      <c r="AJ333" s="74" t="s">
        <v>744</v>
      </c>
      <c r="AK333" s="74"/>
      <c r="AL333" s="74" t="s">
        <v>745</v>
      </c>
    </row>
    <row r="334" spans="1:38" ht="14.25" x14ac:dyDescent="0.3">
      <c r="A334" s="22">
        <v>332</v>
      </c>
      <c r="B334" s="22">
        <v>10069</v>
      </c>
      <c r="C334" s="22">
        <v>150122</v>
      </c>
      <c r="D334" s="22" t="s">
        <v>1110</v>
      </c>
      <c r="E334" s="22" t="s">
        <v>1111</v>
      </c>
      <c r="F334" s="66">
        <v>43328</v>
      </c>
      <c r="G334" s="67">
        <v>1</v>
      </c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73" t="s">
        <v>746</v>
      </c>
      <c r="AC334" s="74" t="s">
        <v>29</v>
      </c>
      <c r="AD334" s="74" t="s">
        <v>24</v>
      </c>
      <c r="AE334" s="74" t="s">
        <v>36</v>
      </c>
      <c r="AF334" s="75" t="s">
        <v>37</v>
      </c>
      <c r="AG334" s="72">
        <v>125582.16</v>
      </c>
      <c r="AH334" s="74"/>
      <c r="AI334" s="74"/>
      <c r="AJ334" s="74"/>
      <c r="AK334" s="74" t="s">
        <v>747</v>
      </c>
      <c r="AL334" s="74"/>
    </row>
    <row r="335" spans="1:38" ht="14.25" x14ac:dyDescent="0.3">
      <c r="A335" s="22">
        <v>333</v>
      </c>
      <c r="B335" s="22">
        <v>10069</v>
      </c>
      <c r="C335" s="22">
        <v>150122</v>
      </c>
      <c r="D335" s="22" t="s">
        <v>1110</v>
      </c>
      <c r="E335" s="22" t="s">
        <v>1111</v>
      </c>
      <c r="F335" s="66">
        <v>43328</v>
      </c>
      <c r="G335" s="67">
        <v>1</v>
      </c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73" t="s">
        <v>197</v>
      </c>
      <c r="AC335" s="74" t="s">
        <v>35</v>
      </c>
      <c r="AD335" s="74" t="s">
        <v>24</v>
      </c>
      <c r="AE335" s="74" t="s">
        <v>36</v>
      </c>
      <c r="AF335" s="75" t="s">
        <v>37</v>
      </c>
      <c r="AG335" s="72">
        <v>37239.81</v>
      </c>
      <c r="AH335" s="74"/>
      <c r="AI335" s="74"/>
      <c r="AJ335" s="74"/>
      <c r="AK335" s="74" t="s">
        <v>748</v>
      </c>
      <c r="AL335" s="74"/>
    </row>
    <row r="336" spans="1:38" ht="14.25" x14ac:dyDescent="0.3">
      <c r="A336" s="22">
        <v>334</v>
      </c>
      <c r="B336" s="22">
        <v>10069</v>
      </c>
      <c r="C336" s="22">
        <v>150122</v>
      </c>
      <c r="D336" s="22" t="s">
        <v>1110</v>
      </c>
      <c r="E336" s="22" t="s">
        <v>1111</v>
      </c>
      <c r="F336" s="66">
        <v>43329</v>
      </c>
      <c r="G336" s="67"/>
      <c r="H336" s="67"/>
      <c r="I336" s="67"/>
      <c r="J336" s="67"/>
      <c r="K336" s="67"/>
      <c r="L336" s="67"/>
      <c r="M336" s="67">
        <v>1</v>
      </c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73" t="s">
        <v>145</v>
      </c>
      <c r="AC336" s="73" t="s">
        <v>78</v>
      </c>
      <c r="AD336" s="74" t="s">
        <v>79</v>
      </c>
      <c r="AE336" s="74" t="s">
        <v>80</v>
      </c>
      <c r="AF336" s="75" t="s">
        <v>46</v>
      </c>
      <c r="AG336" s="72">
        <v>147156.04</v>
      </c>
      <c r="AH336" s="74"/>
      <c r="AI336" s="74"/>
      <c r="AJ336" s="74"/>
      <c r="AK336" s="74"/>
      <c r="AL336" s="74"/>
    </row>
    <row r="337" spans="1:38" ht="14.25" x14ac:dyDescent="0.3">
      <c r="A337" s="22">
        <v>335</v>
      </c>
      <c r="B337" s="22">
        <v>10069</v>
      </c>
      <c r="C337" s="22">
        <v>150122</v>
      </c>
      <c r="D337" s="22" t="s">
        <v>1110</v>
      </c>
      <c r="E337" s="22" t="s">
        <v>1111</v>
      </c>
      <c r="F337" s="66">
        <v>43329</v>
      </c>
      <c r="G337" s="67">
        <v>1</v>
      </c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73" t="s">
        <v>749</v>
      </c>
      <c r="AC337" s="73" t="s">
        <v>78</v>
      </c>
      <c r="AD337" s="74" t="s">
        <v>107</v>
      </c>
      <c r="AE337" s="74"/>
      <c r="AF337" s="75" t="s">
        <v>25</v>
      </c>
      <c r="AG337" s="72">
        <v>16984.53</v>
      </c>
      <c r="AH337" s="74"/>
      <c r="AI337" s="74"/>
      <c r="AJ337" s="74" t="s">
        <v>750</v>
      </c>
      <c r="AK337" s="74"/>
      <c r="AL337" s="74"/>
    </row>
    <row r="338" spans="1:38" ht="14.25" x14ac:dyDescent="0.3">
      <c r="A338" s="22">
        <v>336</v>
      </c>
      <c r="B338" s="22">
        <v>10069</v>
      </c>
      <c r="C338" s="22">
        <v>150122</v>
      </c>
      <c r="D338" s="22" t="s">
        <v>1110</v>
      </c>
      <c r="E338" s="22" t="s">
        <v>1111</v>
      </c>
      <c r="F338" s="66">
        <v>43329</v>
      </c>
      <c r="G338" s="67">
        <v>1</v>
      </c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73" t="s">
        <v>612</v>
      </c>
      <c r="AC338" s="74" t="s">
        <v>349</v>
      </c>
      <c r="AD338" s="74" t="s">
        <v>24</v>
      </c>
      <c r="AE338" s="74" t="s">
        <v>36</v>
      </c>
      <c r="AF338" s="75" t="s">
        <v>37</v>
      </c>
      <c r="AG338" s="72">
        <v>39839.65</v>
      </c>
      <c r="AH338" s="74"/>
      <c r="AI338" s="74"/>
      <c r="AJ338" s="74"/>
      <c r="AK338" s="74" t="s">
        <v>751</v>
      </c>
      <c r="AL338" s="74"/>
    </row>
    <row r="339" spans="1:38" ht="14.25" x14ac:dyDescent="0.3">
      <c r="A339" s="22">
        <v>337</v>
      </c>
      <c r="B339" s="22">
        <v>10069</v>
      </c>
      <c r="C339" s="22">
        <v>150122</v>
      </c>
      <c r="D339" s="22" t="s">
        <v>1110</v>
      </c>
      <c r="E339" s="22" t="s">
        <v>1111</v>
      </c>
      <c r="F339" s="66">
        <v>43329</v>
      </c>
      <c r="G339" s="67">
        <v>1</v>
      </c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73" t="s">
        <v>612</v>
      </c>
      <c r="AC339" s="73" t="s">
        <v>349</v>
      </c>
      <c r="AD339" s="74" t="s">
        <v>24</v>
      </c>
      <c r="AE339" s="74" t="s">
        <v>36</v>
      </c>
      <c r="AF339" s="75" t="s">
        <v>37</v>
      </c>
      <c r="AG339" s="72">
        <v>30977.32</v>
      </c>
      <c r="AH339" s="74"/>
      <c r="AI339" s="74"/>
      <c r="AJ339" s="74"/>
      <c r="AK339" s="74" t="s">
        <v>752</v>
      </c>
      <c r="AL339" s="74"/>
    </row>
    <row r="340" spans="1:38" ht="14.25" x14ac:dyDescent="0.3">
      <c r="A340" s="22">
        <v>338</v>
      </c>
      <c r="B340" s="22">
        <v>10069</v>
      </c>
      <c r="C340" s="22">
        <v>150122</v>
      </c>
      <c r="D340" s="22" t="s">
        <v>1110</v>
      </c>
      <c r="E340" s="22" t="s">
        <v>1111</v>
      </c>
      <c r="F340" s="66">
        <v>43329</v>
      </c>
      <c r="G340" s="67">
        <v>1</v>
      </c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73" t="s">
        <v>753</v>
      </c>
      <c r="AC340" s="74" t="s">
        <v>35</v>
      </c>
      <c r="AD340" s="74" t="s">
        <v>24</v>
      </c>
      <c r="AE340" s="74" t="s">
        <v>36</v>
      </c>
      <c r="AF340" s="75" t="s">
        <v>37</v>
      </c>
      <c r="AG340" s="72">
        <v>197197.98</v>
      </c>
      <c r="AH340" s="74"/>
      <c r="AI340" s="74"/>
      <c r="AJ340" s="74"/>
      <c r="AK340" s="74" t="s">
        <v>754</v>
      </c>
      <c r="AL340" s="74"/>
    </row>
    <row r="341" spans="1:38" ht="14.25" x14ac:dyDescent="0.3">
      <c r="A341" s="22">
        <v>339</v>
      </c>
      <c r="B341" s="22">
        <v>10069</v>
      </c>
      <c r="C341" s="22">
        <v>150122</v>
      </c>
      <c r="D341" s="22" t="s">
        <v>1110</v>
      </c>
      <c r="E341" s="22" t="s">
        <v>1111</v>
      </c>
      <c r="F341" s="66">
        <v>43329</v>
      </c>
      <c r="G341" s="67"/>
      <c r="H341" s="67"/>
      <c r="I341" s="67"/>
      <c r="J341" s="67"/>
      <c r="K341" s="67"/>
      <c r="L341" s="67"/>
      <c r="M341" s="67">
        <v>1</v>
      </c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73" t="s">
        <v>755</v>
      </c>
      <c r="AC341" s="74" t="s">
        <v>45</v>
      </c>
      <c r="AD341" s="74" t="s">
        <v>19</v>
      </c>
      <c r="AE341" s="74" t="s">
        <v>36</v>
      </c>
      <c r="AF341" s="75" t="s">
        <v>352</v>
      </c>
      <c r="AG341" s="72">
        <v>51639.87</v>
      </c>
      <c r="AH341" s="74"/>
      <c r="AI341" s="74"/>
      <c r="AJ341" s="74"/>
      <c r="AK341" s="74"/>
      <c r="AL341" s="74"/>
    </row>
    <row r="342" spans="1:38" ht="14.25" x14ac:dyDescent="0.3">
      <c r="A342" s="22">
        <v>340</v>
      </c>
      <c r="B342" s="22">
        <v>10069</v>
      </c>
      <c r="C342" s="22">
        <v>150122</v>
      </c>
      <c r="D342" s="22" t="s">
        <v>1110</v>
      </c>
      <c r="E342" s="22" t="s">
        <v>1111</v>
      </c>
      <c r="F342" s="66">
        <v>43332</v>
      </c>
      <c r="G342" s="67"/>
      <c r="H342" s="67"/>
      <c r="I342" s="67">
        <v>1</v>
      </c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73" t="s">
        <v>756</v>
      </c>
      <c r="AC342" s="73" t="s">
        <v>35</v>
      </c>
      <c r="AD342" s="74" t="s">
        <v>19</v>
      </c>
      <c r="AE342" s="74" t="s">
        <v>36</v>
      </c>
      <c r="AF342" s="75" t="s">
        <v>1091</v>
      </c>
      <c r="AG342" s="72">
        <v>611637.86</v>
      </c>
      <c r="AH342" s="74" t="s">
        <v>757</v>
      </c>
      <c r="AI342" s="74"/>
      <c r="AJ342" s="74"/>
      <c r="AK342" s="74"/>
      <c r="AL342" s="74"/>
    </row>
    <row r="343" spans="1:38" ht="14.25" x14ac:dyDescent="0.3">
      <c r="A343" s="22">
        <v>341</v>
      </c>
      <c r="B343" s="22">
        <v>10069</v>
      </c>
      <c r="C343" s="22">
        <v>150122</v>
      </c>
      <c r="D343" s="22" t="s">
        <v>1110</v>
      </c>
      <c r="E343" s="22" t="s">
        <v>1111</v>
      </c>
      <c r="F343" s="66">
        <v>43332</v>
      </c>
      <c r="G343" s="67"/>
      <c r="H343" s="67"/>
      <c r="I343" s="67">
        <v>1</v>
      </c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73" t="s">
        <v>758</v>
      </c>
      <c r="AC343" s="73" t="s">
        <v>484</v>
      </c>
      <c r="AD343" s="74" t="s">
        <v>41</v>
      </c>
      <c r="AE343" s="74" t="s">
        <v>36</v>
      </c>
      <c r="AF343" s="75" t="s">
        <v>25</v>
      </c>
      <c r="AG343" s="72">
        <v>2847498.5</v>
      </c>
      <c r="AH343" s="74" t="s">
        <v>759</v>
      </c>
      <c r="AI343" s="74"/>
      <c r="AJ343" s="74"/>
      <c r="AK343" s="74"/>
      <c r="AL343" s="74"/>
    </row>
    <row r="344" spans="1:38" ht="14.25" x14ac:dyDescent="0.3">
      <c r="A344" s="22">
        <v>342</v>
      </c>
      <c r="B344" s="22">
        <v>10069</v>
      </c>
      <c r="C344" s="22">
        <v>150122</v>
      </c>
      <c r="D344" s="22" t="s">
        <v>1110</v>
      </c>
      <c r="E344" s="22" t="s">
        <v>1111</v>
      </c>
      <c r="F344" s="66">
        <v>43332</v>
      </c>
      <c r="G344" s="67"/>
      <c r="H344" s="67"/>
      <c r="I344" s="67"/>
      <c r="J344" s="67">
        <v>1</v>
      </c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73" t="s">
        <v>760</v>
      </c>
      <c r="AC344" s="73" t="s">
        <v>507</v>
      </c>
      <c r="AD344" s="74" t="s">
        <v>107</v>
      </c>
      <c r="AE344" s="74" t="s">
        <v>36</v>
      </c>
      <c r="AF344" s="75" t="s">
        <v>761</v>
      </c>
      <c r="AG344" s="72">
        <v>23061109.030000001</v>
      </c>
      <c r="AH344" s="74" t="s">
        <v>762</v>
      </c>
      <c r="AI344" s="74"/>
      <c r="AJ344" s="74"/>
      <c r="AK344" s="74"/>
      <c r="AL344" s="74"/>
    </row>
    <row r="345" spans="1:38" ht="14.25" x14ac:dyDescent="0.3">
      <c r="A345" s="22">
        <v>343</v>
      </c>
      <c r="B345" s="22">
        <v>10069</v>
      </c>
      <c r="C345" s="22">
        <v>150122</v>
      </c>
      <c r="D345" s="22" t="s">
        <v>1110</v>
      </c>
      <c r="E345" s="22" t="s">
        <v>1111</v>
      </c>
      <c r="F345" s="66">
        <v>43332</v>
      </c>
      <c r="G345" s="67"/>
      <c r="H345" s="67">
        <v>1</v>
      </c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73" t="s">
        <v>763</v>
      </c>
      <c r="AC345" s="73" t="s">
        <v>764</v>
      </c>
      <c r="AD345" s="74" t="s">
        <v>24</v>
      </c>
      <c r="AE345" s="74" t="s">
        <v>36</v>
      </c>
      <c r="AF345" s="75" t="s">
        <v>21</v>
      </c>
      <c r="AG345" s="72">
        <v>210303.55</v>
      </c>
      <c r="AH345" s="74" t="s">
        <v>765</v>
      </c>
      <c r="AI345" s="74"/>
      <c r="AJ345" s="74"/>
      <c r="AK345" s="74"/>
      <c r="AL345" s="74"/>
    </row>
    <row r="346" spans="1:38" ht="14.25" customHeight="1" x14ac:dyDescent="0.3">
      <c r="A346" s="22">
        <v>344</v>
      </c>
      <c r="B346" s="22">
        <v>10069</v>
      </c>
      <c r="C346" s="22">
        <v>150122</v>
      </c>
      <c r="D346" s="22" t="s">
        <v>1110</v>
      </c>
      <c r="E346" s="22" t="s">
        <v>1111</v>
      </c>
      <c r="F346" s="66">
        <v>43333</v>
      </c>
      <c r="G346" s="67"/>
      <c r="H346" s="67"/>
      <c r="I346" s="67"/>
      <c r="J346" s="67">
        <v>1</v>
      </c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73" t="s">
        <v>222</v>
      </c>
      <c r="AC346" s="73" t="s">
        <v>168</v>
      </c>
      <c r="AD346" s="74" t="s">
        <v>19</v>
      </c>
      <c r="AE346" s="74" t="s">
        <v>20</v>
      </c>
      <c r="AF346" s="75" t="s">
        <v>766</v>
      </c>
      <c r="AG346" s="72">
        <v>369327.75</v>
      </c>
      <c r="AH346" s="74"/>
      <c r="AI346" s="74" t="s">
        <v>767</v>
      </c>
      <c r="AJ346" s="74"/>
      <c r="AK346" s="74"/>
      <c r="AL346" s="74"/>
    </row>
    <row r="347" spans="1:38" ht="14.25" x14ac:dyDescent="0.3">
      <c r="A347" s="22">
        <v>345</v>
      </c>
      <c r="B347" s="22">
        <v>10069</v>
      </c>
      <c r="C347" s="22">
        <v>150122</v>
      </c>
      <c r="D347" s="22" t="s">
        <v>1110</v>
      </c>
      <c r="E347" s="22" t="s">
        <v>1111</v>
      </c>
      <c r="F347" s="66">
        <v>43333</v>
      </c>
      <c r="G347" s="67"/>
      <c r="H347" s="67"/>
      <c r="I347" s="67">
        <v>1</v>
      </c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73" t="s">
        <v>768</v>
      </c>
      <c r="AC347" s="73" t="s">
        <v>78</v>
      </c>
      <c r="AD347" s="74" t="s">
        <v>79</v>
      </c>
      <c r="AE347" s="74" t="s">
        <v>80</v>
      </c>
      <c r="AF347" s="75" t="s">
        <v>25</v>
      </c>
      <c r="AG347" s="72">
        <v>6595238.5800000001</v>
      </c>
      <c r="AH347" s="74" t="s">
        <v>769</v>
      </c>
      <c r="AI347" s="74"/>
      <c r="AJ347" s="74"/>
      <c r="AK347" s="74"/>
      <c r="AL347" s="74"/>
    </row>
    <row r="348" spans="1:38" ht="14.25" x14ac:dyDescent="0.3">
      <c r="A348" s="22">
        <v>346</v>
      </c>
      <c r="B348" s="22">
        <v>10069</v>
      </c>
      <c r="C348" s="22">
        <v>150122</v>
      </c>
      <c r="D348" s="22" t="s">
        <v>1110</v>
      </c>
      <c r="E348" s="22" t="s">
        <v>1111</v>
      </c>
      <c r="F348" s="66">
        <v>43333</v>
      </c>
      <c r="G348" s="67"/>
      <c r="H348" s="67">
        <v>1</v>
      </c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73" t="s">
        <v>244</v>
      </c>
      <c r="AC348" s="73" t="s">
        <v>35</v>
      </c>
      <c r="AD348" s="74" t="s">
        <v>24</v>
      </c>
      <c r="AE348" s="74" t="s">
        <v>36</v>
      </c>
      <c r="AF348" s="75" t="s">
        <v>25</v>
      </c>
      <c r="AG348" s="72">
        <v>16192.83</v>
      </c>
      <c r="AH348" s="74"/>
      <c r="AI348" s="74">
        <v>11.82</v>
      </c>
      <c r="AJ348" s="74">
        <v>16.190000000000001</v>
      </c>
      <c r="AK348" s="74"/>
      <c r="AL348" s="74"/>
    </row>
    <row r="349" spans="1:38" ht="14.25" x14ac:dyDescent="0.3">
      <c r="A349" s="22">
        <v>347</v>
      </c>
      <c r="B349" s="22">
        <v>10069</v>
      </c>
      <c r="C349" s="22">
        <v>150122</v>
      </c>
      <c r="D349" s="22" t="s">
        <v>1110</v>
      </c>
      <c r="E349" s="22" t="s">
        <v>1111</v>
      </c>
      <c r="F349" s="66">
        <v>43334</v>
      </c>
      <c r="G349" s="67">
        <v>1</v>
      </c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73" t="s">
        <v>770</v>
      </c>
      <c r="AC349" s="73" t="s">
        <v>35</v>
      </c>
      <c r="AD349" s="74" t="s">
        <v>477</v>
      </c>
      <c r="AE349" s="74" t="s">
        <v>36</v>
      </c>
      <c r="AF349" s="75" t="s">
        <v>37</v>
      </c>
      <c r="AG349" s="72">
        <v>34533.39</v>
      </c>
      <c r="AH349" s="74"/>
      <c r="AI349" s="74"/>
      <c r="AJ349" s="74"/>
      <c r="AK349" s="74" t="s">
        <v>771</v>
      </c>
      <c r="AL349" s="74"/>
    </row>
    <row r="350" spans="1:38" ht="14.25" x14ac:dyDescent="0.3">
      <c r="A350" s="22">
        <v>348</v>
      </c>
      <c r="B350" s="22">
        <v>10069</v>
      </c>
      <c r="C350" s="22">
        <v>150122</v>
      </c>
      <c r="D350" s="22" t="s">
        <v>1110</v>
      </c>
      <c r="E350" s="22" t="s">
        <v>1111</v>
      </c>
      <c r="F350" s="66">
        <v>43334</v>
      </c>
      <c r="G350" s="67">
        <v>1</v>
      </c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73" t="s">
        <v>416</v>
      </c>
      <c r="AC350" s="73" t="s">
        <v>35</v>
      </c>
      <c r="AD350" s="74" t="s">
        <v>477</v>
      </c>
      <c r="AE350" s="74" t="s">
        <v>36</v>
      </c>
      <c r="AF350" s="75" t="s">
        <v>37</v>
      </c>
      <c r="AG350" s="72">
        <v>34533.360000000001</v>
      </c>
      <c r="AH350" s="74"/>
      <c r="AI350" s="74"/>
      <c r="AJ350" s="74"/>
      <c r="AK350" s="74">
        <v>222.38</v>
      </c>
      <c r="AL350" s="74"/>
    </row>
    <row r="351" spans="1:38" ht="14.25" x14ac:dyDescent="0.3">
      <c r="A351" s="22">
        <v>349</v>
      </c>
      <c r="B351" s="22">
        <v>10069</v>
      </c>
      <c r="C351" s="22">
        <v>150122</v>
      </c>
      <c r="D351" s="22" t="s">
        <v>1110</v>
      </c>
      <c r="E351" s="22" t="s">
        <v>1111</v>
      </c>
      <c r="F351" s="66">
        <v>43335</v>
      </c>
      <c r="G351" s="67"/>
      <c r="H351" s="67"/>
      <c r="I351" s="67">
        <v>1</v>
      </c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73" t="s">
        <v>616</v>
      </c>
      <c r="AC351" s="73" t="s">
        <v>78</v>
      </c>
      <c r="AD351" s="74" t="s">
        <v>19</v>
      </c>
      <c r="AE351" s="74" t="s">
        <v>80</v>
      </c>
      <c r="AF351" s="75" t="s">
        <v>149</v>
      </c>
      <c r="AG351" s="72">
        <v>66849.27</v>
      </c>
      <c r="AH351" s="74"/>
      <c r="AI351" s="74" t="s">
        <v>772</v>
      </c>
      <c r="AJ351" s="74" t="s">
        <v>773</v>
      </c>
      <c r="AK351" s="74"/>
      <c r="AL351" s="74" t="s">
        <v>774</v>
      </c>
    </row>
    <row r="352" spans="1:38" ht="14.25" x14ac:dyDescent="0.3">
      <c r="A352" s="22">
        <v>350</v>
      </c>
      <c r="B352" s="22">
        <v>10069</v>
      </c>
      <c r="C352" s="22">
        <v>150122</v>
      </c>
      <c r="D352" s="22" t="s">
        <v>1110</v>
      </c>
      <c r="E352" s="22" t="s">
        <v>1111</v>
      </c>
      <c r="F352" s="66">
        <v>43335</v>
      </c>
      <c r="G352" s="67"/>
      <c r="H352" s="67"/>
      <c r="I352" s="67">
        <v>1</v>
      </c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73" t="s">
        <v>157</v>
      </c>
      <c r="AC352" s="73" t="s">
        <v>31</v>
      </c>
      <c r="AD352" s="74" t="s">
        <v>71</v>
      </c>
      <c r="AE352" s="74" t="s">
        <v>36</v>
      </c>
      <c r="AF352" s="75" t="s">
        <v>122</v>
      </c>
      <c r="AG352" s="72">
        <v>7822.23</v>
      </c>
      <c r="AH352" s="74"/>
      <c r="AI352" s="74"/>
      <c r="AJ352" s="74" t="s">
        <v>632</v>
      </c>
      <c r="AK352" s="74"/>
      <c r="AL352" s="74"/>
    </row>
    <row r="353" spans="1:38" ht="14.25" x14ac:dyDescent="0.3">
      <c r="A353" s="22">
        <v>351</v>
      </c>
      <c r="B353" s="22">
        <v>10069</v>
      </c>
      <c r="C353" s="22">
        <v>150122</v>
      </c>
      <c r="D353" s="22" t="s">
        <v>1110</v>
      </c>
      <c r="E353" s="22" t="s">
        <v>1111</v>
      </c>
      <c r="F353" s="66">
        <v>43335</v>
      </c>
      <c r="G353" s="67"/>
      <c r="H353" s="67"/>
      <c r="I353" s="67">
        <v>1</v>
      </c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73" t="s">
        <v>775</v>
      </c>
      <c r="AC353" s="73" t="s">
        <v>78</v>
      </c>
      <c r="AD353" s="74" t="s">
        <v>24</v>
      </c>
      <c r="AE353" s="74" t="s">
        <v>80</v>
      </c>
      <c r="AF353" s="75" t="s">
        <v>25</v>
      </c>
      <c r="AG353" s="72">
        <v>269346.68</v>
      </c>
      <c r="AH353" s="74"/>
      <c r="AI353" s="87"/>
      <c r="AJ353" s="74"/>
      <c r="AK353" s="74"/>
      <c r="AL353" s="74"/>
    </row>
    <row r="354" spans="1:38" ht="14.25" x14ac:dyDescent="0.3">
      <c r="A354" s="22">
        <v>352</v>
      </c>
      <c r="B354" s="22">
        <v>10069</v>
      </c>
      <c r="C354" s="22">
        <v>150122</v>
      </c>
      <c r="D354" s="22" t="s">
        <v>1110</v>
      </c>
      <c r="E354" s="22" t="s">
        <v>1111</v>
      </c>
      <c r="F354" s="66">
        <v>43335</v>
      </c>
      <c r="G354" s="67">
        <v>1</v>
      </c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73" t="s">
        <v>776</v>
      </c>
      <c r="AC354" s="73" t="s">
        <v>78</v>
      </c>
      <c r="AD354" s="74"/>
      <c r="AE354" s="74"/>
      <c r="AF354" s="75" t="s">
        <v>25</v>
      </c>
      <c r="AG354" s="72">
        <v>14215.36</v>
      </c>
      <c r="AH354" s="74"/>
      <c r="AI354" s="87">
        <v>43244</v>
      </c>
      <c r="AJ354" s="74" t="s">
        <v>777</v>
      </c>
      <c r="AK354" s="74"/>
      <c r="AL354" s="74"/>
    </row>
    <row r="355" spans="1:38" ht="14.25" x14ac:dyDescent="0.3">
      <c r="A355" s="22">
        <v>353</v>
      </c>
      <c r="B355" s="22">
        <v>10069</v>
      </c>
      <c r="C355" s="22">
        <v>150122</v>
      </c>
      <c r="D355" s="22" t="s">
        <v>1110</v>
      </c>
      <c r="E355" s="22" t="s">
        <v>1111</v>
      </c>
      <c r="F355" s="66">
        <v>43336</v>
      </c>
      <c r="G355" s="67">
        <v>1</v>
      </c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73" t="s">
        <v>87</v>
      </c>
      <c r="AC355" s="73" t="s">
        <v>45</v>
      </c>
      <c r="AD355" s="74" t="s">
        <v>24</v>
      </c>
      <c r="AE355" s="74" t="s">
        <v>36</v>
      </c>
      <c r="AF355" s="75" t="s">
        <v>37</v>
      </c>
      <c r="AG355" s="72">
        <v>164506.44</v>
      </c>
      <c r="AH355" s="74"/>
      <c r="AI355" s="74"/>
      <c r="AJ355" s="74"/>
      <c r="AK355" s="74" t="s">
        <v>778</v>
      </c>
      <c r="AL355" s="74"/>
    </row>
    <row r="356" spans="1:38" ht="14.25" x14ac:dyDescent="0.3">
      <c r="A356" s="22">
        <v>354</v>
      </c>
      <c r="B356" s="22">
        <v>10069</v>
      </c>
      <c r="C356" s="22">
        <v>150122</v>
      </c>
      <c r="D356" s="22" t="s">
        <v>1110</v>
      </c>
      <c r="E356" s="22" t="s">
        <v>1111</v>
      </c>
      <c r="F356" s="66">
        <v>43336</v>
      </c>
      <c r="G356" s="67"/>
      <c r="H356" s="67"/>
      <c r="I356" s="67"/>
      <c r="J356" s="67"/>
      <c r="K356" s="67"/>
      <c r="L356" s="67"/>
      <c r="M356" s="67">
        <v>1</v>
      </c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73" t="s">
        <v>779</v>
      </c>
      <c r="AC356" s="73" t="s">
        <v>70</v>
      </c>
      <c r="AD356" s="74" t="s">
        <v>71</v>
      </c>
      <c r="AE356" s="74" t="s">
        <v>36</v>
      </c>
      <c r="AF356" s="75" t="s">
        <v>25</v>
      </c>
      <c r="AG356" s="72">
        <v>1024392.21</v>
      </c>
      <c r="AH356" s="74"/>
      <c r="AI356" s="74"/>
      <c r="AJ356" s="74"/>
      <c r="AK356" s="74"/>
      <c r="AL356" s="74"/>
    </row>
    <row r="357" spans="1:38" ht="14.25" x14ac:dyDescent="0.3">
      <c r="A357" s="22">
        <v>355</v>
      </c>
      <c r="B357" s="22">
        <v>10069</v>
      </c>
      <c r="C357" s="22">
        <v>150122</v>
      </c>
      <c r="D357" s="22" t="s">
        <v>1110</v>
      </c>
      <c r="E357" s="22" t="s">
        <v>1111</v>
      </c>
      <c r="F357" s="66">
        <v>43336</v>
      </c>
      <c r="G357" s="67">
        <v>1</v>
      </c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73" t="s">
        <v>780</v>
      </c>
      <c r="AC357" s="73" t="s">
        <v>168</v>
      </c>
      <c r="AD357" s="74" t="s">
        <v>24</v>
      </c>
      <c r="AE357" s="74" t="s">
        <v>20</v>
      </c>
      <c r="AF357" s="75" t="s">
        <v>37</v>
      </c>
      <c r="AG357" s="72">
        <v>92692.5</v>
      </c>
      <c r="AH357" s="74"/>
      <c r="AI357" s="74"/>
      <c r="AJ357" s="74"/>
      <c r="AK357" s="74" t="s">
        <v>781</v>
      </c>
      <c r="AL357" s="74"/>
    </row>
    <row r="358" spans="1:38" ht="14.25" x14ac:dyDescent="0.3">
      <c r="A358" s="22">
        <v>356</v>
      </c>
      <c r="B358" s="22">
        <v>10069</v>
      </c>
      <c r="C358" s="22">
        <v>150122</v>
      </c>
      <c r="D358" s="22" t="s">
        <v>1110</v>
      </c>
      <c r="E358" s="22" t="s">
        <v>1111</v>
      </c>
      <c r="F358" s="66">
        <v>43336</v>
      </c>
      <c r="G358" s="67">
        <v>1</v>
      </c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73" t="s">
        <v>746</v>
      </c>
      <c r="AC358" s="73" t="s">
        <v>29</v>
      </c>
      <c r="AD358" s="74" t="s">
        <v>24</v>
      </c>
      <c r="AE358" s="74" t="s">
        <v>36</v>
      </c>
      <c r="AF358" s="75" t="s">
        <v>21</v>
      </c>
      <c r="AG358" s="72">
        <v>28574.959999999999</v>
      </c>
      <c r="AH358" s="74"/>
      <c r="AI358" s="74" t="s">
        <v>782</v>
      </c>
      <c r="AJ358" s="74" t="s">
        <v>783</v>
      </c>
      <c r="AK358" s="74"/>
      <c r="AL358" s="74"/>
    </row>
    <row r="359" spans="1:38" ht="14.25" x14ac:dyDescent="0.3">
      <c r="A359" s="22">
        <v>357</v>
      </c>
      <c r="B359" s="22">
        <v>10069</v>
      </c>
      <c r="C359" s="22">
        <v>150122</v>
      </c>
      <c r="D359" s="22" t="s">
        <v>1110</v>
      </c>
      <c r="E359" s="22" t="s">
        <v>1111</v>
      </c>
      <c r="F359" s="66">
        <v>43339</v>
      </c>
      <c r="G359" s="67"/>
      <c r="H359" s="67"/>
      <c r="I359" s="67">
        <v>1</v>
      </c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73" t="s">
        <v>784</v>
      </c>
      <c r="AC359" s="73" t="s">
        <v>35</v>
      </c>
      <c r="AD359" s="74" t="s">
        <v>107</v>
      </c>
      <c r="AE359" s="74" t="s">
        <v>36</v>
      </c>
      <c r="AF359" s="75" t="s">
        <v>25</v>
      </c>
      <c r="AG359" s="72">
        <v>4327016.83</v>
      </c>
      <c r="AH359" s="74" t="s">
        <v>785</v>
      </c>
      <c r="AI359" s="74"/>
      <c r="AJ359" s="74"/>
      <c r="AK359" s="74"/>
      <c r="AL359" s="74"/>
    </row>
    <row r="360" spans="1:38" ht="14.25" x14ac:dyDescent="0.3">
      <c r="A360" s="22">
        <v>358</v>
      </c>
      <c r="B360" s="22">
        <v>10069</v>
      </c>
      <c r="C360" s="22">
        <v>150122</v>
      </c>
      <c r="D360" s="22" t="s">
        <v>1110</v>
      </c>
      <c r="E360" s="22" t="s">
        <v>1111</v>
      </c>
      <c r="F360" s="66">
        <v>43339</v>
      </c>
      <c r="G360" s="67">
        <v>1</v>
      </c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73" t="s">
        <v>530</v>
      </c>
      <c r="AC360" s="73" t="s">
        <v>29</v>
      </c>
      <c r="AD360" s="74" t="s">
        <v>786</v>
      </c>
      <c r="AE360" s="74" t="s">
        <v>787</v>
      </c>
      <c r="AF360" s="75" t="s">
        <v>21</v>
      </c>
      <c r="AG360" s="72">
        <v>7561.68</v>
      </c>
      <c r="AH360" s="74"/>
      <c r="AI360" s="74">
        <v>10</v>
      </c>
      <c r="AJ360" s="74" t="s">
        <v>788</v>
      </c>
      <c r="AK360" s="74"/>
      <c r="AL360" s="74"/>
    </row>
    <row r="361" spans="1:38" ht="14.25" x14ac:dyDescent="0.3">
      <c r="A361" s="22">
        <v>359</v>
      </c>
      <c r="B361" s="22">
        <v>10069</v>
      </c>
      <c r="C361" s="22">
        <v>150122</v>
      </c>
      <c r="D361" s="22" t="s">
        <v>1110</v>
      </c>
      <c r="E361" s="22" t="s">
        <v>1111</v>
      </c>
      <c r="F361" s="66">
        <v>43339</v>
      </c>
      <c r="G361" s="67"/>
      <c r="H361" s="67"/>
      <c r="I361" s="67"/>
      <c r="J361" s="67">
        <v>1</v>
      </c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73" t="s">
        <v>789</v>
      </c>
      <c r="AC361" s="73" t="s">
        <v>45</v>
      </c>
      <c r="AD361" s="74" t="s">
        <v>71</v>
      </c>
      <c r="AE361" s="74" t="s">
        <v>36</v>
      </c>
      <c r="AF361" s="75" t="s">
        <v>790</v>
      </c>
      <c r="AG361" s="72">
        <v>50410</v>
      </c>
      <c r="AH361" s="74"/>
      <c r="AI361" s="74"/>
      <c r="AJ361" s="74" t="s">
        <v>791</v>
      </c>
      <c r="AK361" s="74"/>
      <c r="AL361" s="74" t="s">
        <v>792</v>
      </c>
    </row>
    <row r="362" spans="1:38" ht="14.25" x14ac:dyDescent="0.3">
      <c r="A362" s="22">
        <v>360</v>
      </c>
      <c r="B362" s="22">
        <v>10069</v>
      </c>
      <c r="C362" s="22">
        <v>150122</v>
      </c>
      <c r="D362" s="22" t="s">
        <v>1110</v>
      </c>
      <c r="E362" s="22" t="s">
        <v>1111</v>
      </c>
      <c r="F362" s="66">
        <v>43340</v>
      </c>
      <c r="G362" s="67">
        <v>1</v>
      </c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73" t="s">
        <v>387</v>
      </c>
      <c r="AC362" s="73" t="s">
        <v>601</v>
      </c>
      <c r="AD362" s="74" t="s">
        <v>19</v>
      </c>
      <c r="AE362" s="74" t="s">
        <v>20</v>
      </c>
      <c r="AF362" s="75" t="s">
        <v>793</v>
      </c>
      <c r="AG362" s="72">
        <v>77759.5</v>
      </c>
      <c r="AH362" s="74"/>
      <c r="AI362" s="74"/>
      <c r="AJ362" s="74"/>
      <c r="AK362" s="74" t="s">
        <v>794</v>
      </c>
      <c r="AL362" s="74"/>
    </row>
    <row r="363" spans="1:38" ht="14.25" x14ac:dyDescent="0.3">
      <c r="A363" s="22">
        <v>361</v>
      </c>
      <c r="B363" s="22">
        <v>10069</v>
      </c>
      <c r="C363" s="22">
        <v>150122</v>
      </c>
      <c r="D363" s="22" t="s">
        <v>1110</v>
      </c>
      <c r="E363" s="22" t="s">
        <v>1111</v>
      </c>
      <c r="F363" s="66">
        <v>43346</v>
      </c>
      <c r="G363" s="67"/>
      <c r="H363" s="67"/>
      <c r="I363" s="67">
        <v>1</v>
      </c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73" t="s">
        <v>222</v>
      </c>
      <c r="AC363" s="73" t="s">
        <v>521</v>
      </c>
      <c r="AD363" s="74" t="s">
        <v>19</v>
      </c>
      <c r="AE363" s="74" t="s">
        <v>20</v>
      </c>
      <c r="AF363" s="75" t="s">
        <v>46</v>
      </c>
      <c r="AG363" s="72">
        <v>737384.38</v>
      </c>
      <c r="AH363" s="74" t="s">
        <v>795</v>
      </c>
      <c r="AI363" s="74"/>
      <c r="AJ363" s="74"/>
      <c r="AK363" s="74"/>
      <c r="AL363" s="74"/>
    </row>
    <row r="364" spans="1:38" ht="12.75" customHeight="1" x14ac:dyDescent="0.3">
      <c r="A364" s="22">
        <v>362</v>
      </c>
      <c r="B364" s="22">
        <v>10069</v>
      </c>
      <c r="C364" s="22">
        <v>150122</v>
      </c>
      <c r="D364" s="22" t="s">
        <v>1110</v>
      </c>
      <c r="E364" s="22" t="s">
        <v>1111</v>
      </c>
      <c r="F364" s="95">
        <v>43346</v>
      </c>
      <c r="G364" s="67"/>
      <c r="H364" s="67"/>
      <c r="I364" s="67"/>
      <c r="J364" s="67"/>
      <c r="K364" s="67"/>
      <c r="L364" s="67"/>
      <c r="M364" s="67"/>
      <c r="N364" s="67">
        <v>1</v>
      </c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73" t="s">
        <v>54</v>
      </c>
      <c r="AC364" s="73" t="s">
        <v>29</v>
      </c>
      <c r="AD364" s="74" t="s">
        <v>19</v>
      </c>
      <c r="AE364" s="74" t="s">
        <v>36</v>
      </c>
      <c r="AF364" s="75" t="s">
        <v>796</v>
      </c>
      <c r="AG364" s="72">
        <v>12319.43</v>
      </c>
      <c r="AH364" s="74"/>
      <c r="AI364" s="74"/>
      <c r="AJ364" s="74" t="s">
        <v>797</v>
      </c>
      <c r="AK364" s="74"/>
      <c r="AL364" s="74"/>
    </row>
    <row r="365" spans="1:38" ht="14.25" x14ac:dyDescent="0.3">
      <c r="A365" s="22">
        <v>363</v>
      </c>
      <c r="B365" s="22">
        <v>10069</v>
      </c>
      <c r="C365" s="22">
        <v>150122</v>
      </c>
      <c r="D365" s="22" t="s">
        <v>1110</v>
      </c>
      <c r="E365" s="22" t="s">
        <v>1111</v>
      </c>
      <c r="F365" s="66">
        <v>43347</v>
      </c>
      <c r="G365" s="67"/>
      <c r="H365" s="67"/>
      <c r="I365" s="67"/>
      <c r="J365" s="67"/>
      <c r="K365" s="67"/>
      <c r="L365" s="67"/>
      <c r="M365" s="67"/>
      <c r="N365" s="67">
        <v>1</v>
      </c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73" t="s">
        <v>784</v>
      </c>
      <c r="AC365" s="73" t="s">
        <v>439</v>
      </c>
      <c r="AD365" s="74" t="s">
        <v>798</v>
      </c>
      <c r="AE365" s="74" t="s">
        <v>36</v>
      </c>
      <c r="AF365" s="75" t="s">
        <v>761</v>
      </c>
      <c r="AG365" s="72">
        <v>8667977.1799999997</v>
      </c>
      <c r="AH365" s="74"/>
      <c r="AI365" s="74"/>
      <c r="AJ365" s="74"/>
      <c r="AK365" s="74"/>
      <c r="AL365" s="74"/>
    </row>
    <row r="366" spans="1:38" ht="14.25" x14ac:dyDescent="0.3">
      <c r="A366" s="22">
        <v>364</v>
      </c>
      <c r="B366" s="22">
        <v>10069</v>
      </c>
      <c r="C366" s="22">
        <v>150122</v>
      </c>
      <c r="D366" s="22" t="s">
        <v>1110</v>
      </c>
      <c r="E366" s="22" t="s">
        <v>1111</v>
      </c>
      <c r="F366" s="66">
        <v>43347</v>
      </c>
      <c r="G366" s="67"/>
      <c r="H366" s="67">
        <v>1</v>
      </c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73" t="s">
        <v>799</v>
      </c>
      <c r="AC366" s="73" t="s">
        <v>31</v>
      </c>
      <c r="AD366" s="74" t="s">
        <v>71</v>
      </c>
      <c r="AE366" s="74" t="s">
        <v>36</v>
      </c>
      <c r="AF366" s="75" t="s">
        <v>800</v>
      </c>
      <c r="AG366" s="72">
        <v>65211.58</v>
      </c>
      <c r="AH366" s="74"/>
      <c r="AI366" s="74"/>
      <c r="AJ366" s="74" t="s">
        <v>801</v>
      </c>
      <c r="AK366" s="74"/>
      <c r="AL366" s="74"/>
    </row>
    <row r="367" spans="1:38" ht="14.25" x14ac:dyDescent="0.3">
      <c r="A367" s="22">
        <v>365</v>
      </c>
      <c r="B367" s="22">
        <v>10069</v>
      </c>
      <c r="C367" s="22">
        <v>150122</v>
      </c>
      <c r="D367" s="22" t="s">
        <v>1110</v>
      </c>
      <c r="E367" s="22" t="s">
        <v>1111</v>
      </c>
      <c r="F367" s="66">
        <v>43347</v>
      </c>
      <c r="G367" s="67"/>
      <c r="H367" s="67"/>
      <c r="I367" s="67"/>
      <c r="J367" s="67"/>
      <c r="K367" s="67"/>
      <c r="L367" s="67"/>
      <c r="M367" s="67">
        <v>1</v>
      </c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73" t="s">
        <v>802</v>
      </c>
      <c r="AC367" s="73" t="s">
        <v>78</v>
      </c>
      <c r="AD367" s="74" t="s">
        <v>24</v>
      </c>
      <c r="AE367" s="74" t="s">
        <v>80</v>
      </c>
      <c r="AF367" s="75" t="s">
        <v>25</v>
      </c>
      <c r="AG367" s="72">
        <v>1056651.1299999999</v>
      </c>
      <c r="AH367" s="74"/>
      <c r="AI367" s="74"/>
      <c r="AJ367" s="74"/>
      <c r="AK367" s="74"/>
      <c r="AL367" s="74"/>
    </row>
    <row r="368" spans="1:38" ht="14.25" x14ac:dyDescent="0.3">
      <c r="A368" s="22">
        <v>366</v>
      </c>
      <c r="B368" s="22">
        <v>10069</v>
      </c>
      <c r="C368" s="22">
        <v>150122</v>
      </c>
      <c r="D368" s="22" t="s">
        <v>1110</v>
      </c>
      <c r="E368" s="22" t="s">
        <v>1111</v>
      </c>
      <c r="F368" s="66">
        <v>43347</v>
      </c>
      <c r="G368" s="67"/>
      <c r="H368" s="67"/>
      <c r="I368" s="67"/>
      <c r="J368" s="67"/>
      <c r="K368" s="67"/>
      <c r="L368" s="67"/>
      <c r="M368" s="67">
        <v>1</v>
      </c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73" t="s">
        <v>178</v>
      </c>
      <c r="AC368" s="73"/>
      <c r="AD368" s="74" t="s">
        <v>71</v>
      </c>
      <c r="AE368" s="74" t="s">
        <v>36</v>
      </c>
      <c r="AF368" s="75" t="s">
        <v>46</v>
      </c>
      <c r="AG368" s="72">
        <v>579260.03</v>
      </c>
      <c r="AH368" s="74"/>
      <c r="AI368" s="74" t="s">
        <v>803</v>
      </c>
      <c r="AJ368" s="74" t="s">
        <v>804</v>
      </c>
      <c r="AK368" s="74"/>
      <c r="AL368" s="74"/>
    </row>
    <row r="369" spans="1:38" ht="14.25" x14ac:dyDescent="0.3">
      <c r="A369" s="22">
        <v>367</v>
      </c>
      <c r="B369" s="22">
        <v>10069</v>
      </c>
      <c r="C369" s="22">
        <v>150122</v>
      </c>
      <c r="D369" s="22" t="s">
        <v>1110</v>
      </c>
      <c r="E369" s="22" t="s">
        <v>1111</v>
      </c>
      <c r="F369" s="66">
        <v>43347</v>
      </c>
      <c r="G369" s="67"/>
      <c r="H369" s="67"/>
      <c r="I369" s="67"/>
      <c r="J369" s="67"/>
      <c r="K369" s="67"/>
      <c r="L369" s="67"/>
      <c r="M369" s="67"/>
      <c r="N369" s="67">
        <v>1</v>
      </c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73" t="s">
        <v>326</v>
      </c>
      <c r="AC369" s="73" t="s">
        <v>327</v>
      </c>
      <c r="AD369" s="74" t="s">
        <v>102</v>
      </c>
      <c r="AE369" s="74" t="s">
        <v>20</v>
      </c>
      <c r="AF369" s="75" t="s">
        <v>805</v>
      </c>
      <c r="AG369" s="72">
        <v>623147.03</v>
      </c>
      <c r="AH369" s="74"/>
      <c r="AI369" s="74" t="s">
        <v>806</v>
      </c>
      <c r="AJ369" s="74" t="s">
        <v>807</v>
      </c>
      <c r="AK369" s="74"/>
      <c r="AL369" s="74"/>
    </row>
    <row r="370" spans="1:38" ht="14.25" x14ac:dyDescent="0.3">
      <c r="A370" s="22">
        <v>368</v>
      </c>
      <c r="B370" s="22">
        <v>10069</v>
      </c>
      <c r="C370" s="22">
        <v>150122</v>
      </c>
      <c r="D370" s="22" t="s">
        <v>1110</v>
      </c>
      <c r="E370" s="22" t="s">
        <v>1111</v>
      </c>
      <c r="F370" s="66">
        <v>43348</v>
      </c>
      <c r="G370" s="67">
        <v>1</v>
      </c>
      <c r="H370" s="67"/>
      <c r="I370" s="67"/>
      <c r="J370" s="67"/>
      <c r="K370" s="67"/>
      <c r="L370" s="67"/>
      <c r="M370" s="67"/>
      <c r="N370" s="67"/>
      <c r="O370" s="67"/>
      <c r="P370" s="76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73" t="s">
        <v>197</v>
      </c>
      <c r="AC370" s="73" t="s">
        <v>35</v>
      </c>
      <c r="AD370" s="74"/>
      <c r="AE370" s="74"/>
      <c r="AF370" s="75" t="s">
        <v>37</v>
      </c>
      <c r="AG370" s="72">
        <v>41410.559999999998</v>
      </c>
      <c r="AH370" s="74"/>
      <c r="AI370" s="74"/>
      <c r="AJ370" s="74"/>
      <c r="AK370" s="74" t="s">
        <v>808</v>
      </c>
      <c r="AL370" s="74"/>
    </row>
    <row r="371" spans="1:38" ht="14.25" x14ac:dyDescent="0.3">
      <c r="A371" s="22">
        <v>369</v>
      </c>
      <c r="B371" s="22">
        <v>10069</v>
      </c>
      <c r="C371" s="22">
        <v>150122</v>
      </c>
      <c r="D371" s="22" t="s">
        <v>1110</v>
      </c>
      <c r="E371" s="22" t="s">
        <v>1111</v>
      </c>
      <c r="F371" s="66">
        <v>43348</v>
      </c>
      <c r="G371" s="67"/>
      <c r="H371" s="67">
        <v>1</v>
      </c>
      <c r="I371" s="67"/>
      <c r="J371" s="67"/>
      <c r="K371" s="67"/>
      <c r="L371" s="67"/>
      <c r="M371" s="67"/>
      <c r="N371" s="67"/>
      <c r="O371" s="67"/>
      <c r="P371" s="76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73" t="s">
        <v>538</v>
      </c>
      <c r="AC371" s="73" t="s">
        <v>809</v>
      </c>
      <c r="AD371" s="74" t="s">
        <v>41</v>
      </c>
      <c r="AE371" s="74" t="s">
        <v>20</v>
      </c>
      <c r="AF371" s="75" t="s">
        <v>21</v>
      </c>
      <c r="AG371" s="72">
        <v>204013.53</v>
      </c>
      <c r="AH371" s="74"/>
      <c r="AI371" s="74" t="s">
        <v>810</v>
      </c>
      <c r="AJ371" s="74" t="s">
        <v>811</v>
      </c>
      <c r="AK371" s="74"/>
      <c r="AL371" s="74"/>
    </row>
    <row r="372" spans="1:38" ht="14.25" x14ac:dyDescent="0.3">
      <c r="A372" s="22">
        <v>370</v>
      </c>
      <c r="B372" s="22">
        <v>10069</v>
      </c>
      <c r="C372" s="22">
        <v>150122</v>
      </c>
      <c r="D372" s="22" t="s">
        <v>1110</v>
      </c>
      <c r="E372" s="22" t="s">
        <v>1111</v>
      </c>
      <c r="F372" s="66">
        <v>43348</v>
      </c>
      <c r="G372" s="67"/>
      <c r="H372" s="67">
        <v>1</v>
      </c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73" t="s">
        <v>812</v>
      </c>
      <c r="AC372" s="73" t="s">
        <v>35</v>
      </c>
      <c r="AD372" s="74" t="s">
        <v>24</v>
      </c>
      <c r="AE372" s="74" t="s">
        <v>36</v>
      </c>
      <c r="AF372" s="75" t="s">
        <v>813</v>
      </c>
      <c r="AG372" s="72">
        <v>59790</v>
      </c>
      <c r="AH372" s="74"/>
      <c r="AI372" s="74" t="s">
        <v>814</v>
      </c>
      <c r="AJ372" s="74" t="s">
        <v>815</v>
      </c>
      <c r="AK372" s="74"/>
      <c r="AL372" s="74"/>
    </row>
    <row r="373" spans="1:38" ht="14.25" x14ac:dyDescent="0.3">
      <c r="A373" s="22">
        <v>371</v>
      </c>
      <c r="B373" s="22">
        <v>10069</v>
      </c>
      <c r="C373" s="22">
        <v>150122</v>
      </c>
      <c r="D373" s="22" t="s">
        <v>1110</v>
      </c>
      <c r="E373" s="22" t="s">
        <v>1111</v>
      </c>
      <c r="F373" s="66">
        <v>43348</v>
      </c>
      <c r="G373" s="67"/>
      <c r="H373" s="67"/>
      <c r="I373" s="67">
        <v>1</v>
      </c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73" t="s">
        <v>44</v>
      </c>
      <c r="AC373" s="73" t="s">
        <v>45</v>
      </c>
      <c r="AD373" s="74" t="s">
        <v>19</v>
      </c>
      <c r="AE373" s="74" t="s">
        <v>36</v>
      </c>
      <c r="AF373" s="75" t="s">
        <v>21</v>
      </c>
      <c r="AG373" s="72">
        <v>403384.68</v>
      </c>
      <c r="AH373" s="74"/>
      <c r="AI373" s="74"/>
      <c r="AJ373" s="74" t="s">
        <v>816</v>
      </c>
      <c r="AK373" s="74"/>
      <c r="AL373" s="74"/>
    </row>
    <row r="374" spans="1:38" ht="14.25" x14ac:dyDescent="0.3">
      <c r="A374" s="22">
        <v>372</v>
      </c>
      <c r="B374" s="22">
        <v>10069</v>
      </c>
      <c r="C374" s="22">
        <v>150122</v>
      </c>
      <c r="D374" s="22" t="s">
        <v>1110</v>
      </c>
      <c r="E374" s="22" t="s">
        <v>1111</v>
      </c>
      <c r="F374" s="66">
        <v>43349</v>
      </c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>
        <v>1</v>
      </c>
      <c r="U374" s="67"/>
      <c r="V374" s="67"/>
      <c r="W374" s="67"/>
      <c r="X374" s="67"/>
      <c r="Y374" s="67"/>
      <c r="Z374" s="67"/>
      <c r="AA374" s="67"/>
      <c r="AB374" s="73" t="s">
        <v>817</v>
      </c>
      <c r="AC374" s="73" t="s">
        <v>818</v>
      </c>
      <c r="AD374" s="74" t="s">
        <v>24</v>
      </c>
      <c r="AE374" s="74" t="s">
        <v>20</v>
      </c>
      <c r="AF374" s="75" t="s">
        <v>21</v>
      </c>
      <c r="AG374" s="72">
        <v>37680</v>
      </c>
      <c r="AH374" s="74"/>
      <c r="AI374" s="74" t="s">
        <v>211</v>
      </c>
      <c r="AJ374" s="74"/>
      <c r="AK374" s="74"/>
      <c r="AL374" s="74"/>
    </row>
    <row r="375" spans="1:38" ht="14.25" x14ac:dyDescent="0.3">
      <c r="A375" s="22">
        <v>373</v>
      </c>
      <c r="B375" s="22">
        <v>10069</v>
      </c>
      <c r="C375" s="22">
        <v>150122</v>
      </c>
      <c r="D375" s="22" t="s">
        <v>1110</v>
      </c>
      <c r="E375" s="22" t="s">
        <v>1111</v>
      </c>
      <c r="F375" s="66">
        <v>43349</v>
      </c>
      <c r="G375" s="67"/>
      <c r="H375" s="67"/>
      <c r="I375" s="67">
        <v>1</v>
      </c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73" t="s">
        <v>462</v>
      </c>
      <c r="AC375" s="73" t="s">
        <v>463</v>
      </c>
      <c r="AD375" s="74" t="s">
        <v>19</v>
      </c>
      <c r="AE375" s="74" t="s">
        <v>36</v>
      </c>
      <c r="AF375" s="75" t="s">
        <v>1092</v>
      </c>
      <c r="AG375" s="72">
        <v>8487731.6300000008</v>
      </c>
      <c r="AH375" s="74" t="s">
        <v>819</v>
      </c>
      <c r="AI375" s="74"/>
      <c r="AJ375" s="74"/>
      <c r="AK375" s="74"/>
      <c r="AL375" s="74"/>
    </row>
    <row r="376" spans="1:38" ht="14.25" x14ac:dyDescent="0.3">
      <c r="A376" s="22">
        <v>374</v>
      </c>
      <c r="B376" s="22">
        <v>10069</v>
      </c>
      <c r="C376" s="22">
        <v>150122</v>
      </c>
      <c r="D376" s="22" t="s">
        <v>1110</v>
      </c>
      <c r="E376" s="22" t="s">
        <v>1111</v>
      </c>
      <c r="F376" s="66">
        <v>43349</v>
      </c>
      <c r="G376" s="67"/>
      <c r="H376" s="67"/>
      <c r="I376" s="67"/>
      <c r="J376" s="67"/>
      <c r="K376" s="67"/>
      <c r="L376" s="67"/>
      <c r="M376" s="67"/>
      <c r="N376" s="67">
        <v>1</v>
      </c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73" t="s">
        <v>267</v>
      </c>
      <c r="AC376" s="73" t="s">
        <v>216</v>
      </c>
      <c r="AD376" s="74" t="s">
        <v>19</v>
      </c>
      <c r="AE376" s="74" t="s">
        <v>36</v>
      </c>
      <c r="AF376" s="75" t="s">
        <v>820</v>
      </c>
      <c r="AG376" s="72">
        <v>5357.86</v>
      </c>
      <c r="AH376" s="74"/>
      <c r="AI376" s="74"/>
      <c r="AJ376" s="74"/>
      <c r="AK376" s="74"/>
      <c r="AL376" s="74"/>
    </row>
    <row r="377" spans="1:38" ht="14.25" x14ac:dyDescent="0.3">
      <c r="A377" s="22">
        <v>375</v>
      </c>
      <c r="B377" s="22">
        <v>10069</v>
      </c>
      <c r="C377" s="22">
        <v>150122</v>
      </c>
      <c r="D377" s="22" t="s">
        <v>1110</v>
      </c>
      <c r="E377" s="22" t="s">
        <v>1111</v>
      </c>
      <c r="F377" s="66">
        <v>43349</v>
      </c>
      <c r="G377" s="67"/>
      <c r="H377" s="67"/>
      <c r="I377" s="67"/>
      <c r="J377" s="67"/>
      <c r="K377" s="67"/>
      <c r="L377" s="67"/>
      <c r="M377" s="67">
        <v>1</v>
      </c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73" t="s">
        <v>821</v>
      </c>
      <c r="AC377" s="73" t="s">
        <v>78</v>
      </c>
      <c r="AD377" s="74" t="s">
        <v>24</v>
      </c>
      <c r="AE377" s="74" t="s">
        <v>36</v>
      </c>
      <c r="AF377" s="75" t="s">
        <v>25</v>
      </c>
      <c r="AG377" s="72">
        <v>557398.80000000005</v>
      </c>
      <c r="AH377" s="74"/>
      <c r="AI377" s="74"/>
      <c r="AJ377" s="74"/>
      <c r="AK377" s="74"/>
      <c r="AL377" s="74"/>
    </row>
    <row r="378" spans="1:38" ht="14.25" x14ac:dyDescent="0.3">
      <c r="A378" s="22">
        <v>376</v>
      </c>
      <c r="B378" s="22">
        <v>10069</v>
      </c>
      <c r="C378" s="22">
        <v>150122</v>
      </c>
      <c r="D378" s="22" t="s">
        <v>1110</v>
      </c>
      <c r="E378" s="22" t="s">
        <v>1111</v>
      </c>
      <c r="F378" s="66">
        <v>43350</v>
      </c>
      <c r="G378" s="67">
        <v>1</v>
      </c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73" t="s">
        <v>822</v>
      </c>
      <c r="AC378" s="73" t="s">
        <v>363</v>
      </c>
      <c r="AD378" s="74" t="s">
        <v>24</v>
      </c>
      <c r="AE378" s="74" t="s">
        <v>20</v>
      </c>
      <c r="AF378" s="75" t="s">
        <v>37</v>
      </c>
      <c r="AG378" s="72">
        <v>107120.32000000001</v>
      </c>
      <c r="AH378" s="74"/>
      <c r="AI378" s="74"/>
      <c r="AJ378" s="74"/>
      <c r="AK378" s="74" t="s">
        <v>823</v>
      </c>
      <c r="AL378" s="74"/>
    </row>
    <row r="379" spans="1:38" ht="14.25" x14ac:dyDescent="0.3">
      <c r="A379" s="22">
        <v>377</v>
      </c>
      <c r="B379" s="22">
        <v>10069</v>
      </c>
      <c r="C379" s="22">
        <v>150122</v>
      </c>
      <c r="D379" s="22" t="s">
        <v>1110</v>
      </c>
      <c r="E379" s="22" t="s">
        <v>1111</v>
      </c>
      <c r="F379" s="66">
        <v>43350</v>
      </c>
      <c r="G379" s="67"/>
      <c r="H379" s="67"/>
      <c r="I379" s="67">
        <v>1</v>
      </c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73" t="s">
        <v>224</v>
      </c>
      <c r="AC379" s="73" t="s">
        <v>78</v>
      </c>
      <c r="AD379" s="74" t="s">
        <v>24</v>
      </c>
      <c r="AE379" s="74" t="s">
        <v>36</v>
      </c>
      <c r="AF379" s="75" t="s">
        <v>1093</v>
      </c>
      <c r="AG379" s="72">
        <v>10709925.310000001</v>
      </c>
      <c r="AH379" s="74"/>
      <c r="AI379" s="74" t="s">
        <v>824</v>
      </c>
      <c r="AJ379" s="74"/>
      <c r="AK379" s="74"/>
      <c r="AL379" s="74"/>
    </row>
    <row r="380" spans="1:38" ht="14.25" x14ac:dyDescent="0.3">
      <c r="A380" s="22">
        <v>378</v>
      </c>
      <c r="B380" s="22">
        <v>10069</v>
      </c>
      <c r="C380" s="22">
        <v>150122</v>
      </c>
      <c r="D380" s="22" t="s">
        <v>1110</v>
      </c>
      <c r="E380" s="22" t="s">
        <v>1111</v>
      </c>
      <c r="F380" s="66">
        <v>43353</v>
      </c>
      <c r="G380" s="67"/>
      <c r="H380" s="67"/>
      <c r="I380" s="67"/>
      <c r="J380" s="67"/>
      <c r="K380" s="67"/>
      <c r="L380" s="67"/>
      <c r="M380" s="67">
        <v>1</v>
      </c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73" t="s">
        <v>177</v>
      </c>
      <c r="AC380" s="73"/>
      <c r="AD380" s="74" t="s">
        <v>107</v>
      </c>
      <c r="AE380" s="74" t="s">
        <v>36</v>
      </c>
      <c r="AF380" s="75" t="s">
        <v>25</v>
      </c>
      <c r="AG380" s="72">
        <v>143930</v>
      </c>
      <c r="AH380" s="74"/>
      <c r="AI380" s="74"/>
      <c r="AJ380" s="74"/>
      <c r="AK380" s="74"/>
      <c r="AL380" s="74"/>
    </row>
    <row r="381" spans="1:38" ht="14.25" x14ac:dyDescent="0.3">
      <c r="A381" s="22">
        <v>379</v>
      </c>
      <c r="B381" s="22">
        <v>10069</v>
      </c>
      <c r="C381" s="22">
        <v>150122</v>
      </c>
      <c r="D381" s="22" t="s">
        <v>1110</v>
      </c>
      <c r="E381" s="22" t="s">
        <v>1111</v>
      </c>
      <c r="F381" s="66">
        <v>43353</v>
      </c>
      <c r="G381" s="67">
        <v>1</v>
      </c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73" t="s">
        <v>825</v>
      </c>
      <c r="AC381" s="73" t="s">
        <v>363</v>
      </c>
      <c r="AD381" s="74" t="s">
        <v>24</v>
      </c>
      <c r="AE381" s="74" t="s">
        <v>20</v>
      </c>
      <c r="AF381" s="75" t="s">
        <v>25</v>
      </c>
      <c r="AG381" s="72">
        <v>14979.2</v>
      </c>
      <c r="AH381" s="74"/>
      <c r="AI381" s="93" t="s">
        <v>211</v>
      </c>
      <c r="AJ381" s="91">
        <v>43375</v>
      </c>
      <c r="AK381" s="74"/>
      <c r="AL381" s="74" t="s">
        <v>826</v>
      </c>
    </row>
    <row r="382" spans="1:38" ht="14.25" x14ac:dyDescent="0.3">
      <c r="A382" s="22">
        <v>380</v>
      </c>
      <c r="B382" s="22">
        <v>10069</v>
      </c>
      <c r="C382" s="22">
        <v>150122</v>
      </c>
      <c r="D382" s="22" t="s">
        <v>1110</v>
      </c>
      <c r="E382" s="22" t="s">
        <v>1111</v>
      </c>
      <c r="F382" s="66">
        <v>43353</v>
      </c>
      <c r="G382" s="67"/>
      <c r="H382" s="67"/>
      <c r="I382" s="67">
        <v>1</v>
      </c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73" t="s">
        <v>162</v>
      </c>
      <c r="AC382" s="73" t="s">
        <v>35</v>
      </c>
      <c r="AD382" s="74" t="s">
        <v>19</v>
      </c>
      <c r="AE382" s="74" t="s">
        <v>36</v>
      </c>
      <c r="AF382" s="75" t="s">
        <v>1090</v>
      </c>
      <c r="AG382" s="72">
        <v>2509985.21</v>
      </c>
      <c r="AH382" s="74" t="s">
        <v>827</v>
      </c>
      <c r="AI382" s="74"/>
      <c r="AJ382" s="74"/>
      <c r="AK382" s="74"/>
      <c r="AL382" s="74"/>
    </row>
    <row r="383" spans="1:38" ht="14.25" x14ac:dyDescent="0.3">
      <c r="A383" s="22">
        <v>381</v>
      </c>
      <c r="B383" s="22">
        <v>10069</v>
      </c>
      <c r="C383" s="22">
        <v>150122</v>
      </c>
      <c r="D383" s="22" t="s">
        <v>1110</v>
      </c>
      <c r="E383" s="22" t="s">
        <v>1111</v>
      </c>
      <c r="F383" s="66" t="s">
        <v>50</v>
      </c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>
        <v>1</v>
      </c>
      <c r="Y383" s="67"/>
      <c r="Z383" s="67"/>
      <c r="AA383" s="67"/>
      <c r="AB383" s="73" t="s">
        <v>30</v>
      </c>
      <c r="AC383" s="73" t="s">
        <v>828</v>
      </c>
      <c r="AD383" s="74" t="s">
        <v>19</v>
      </c>
      <c r="AE383" s="74" t="s">
        <v>20</v>
      </c>
      <c r="AF383" s="75" t="s">
        <v>25</v>
      </c>
      <c r="AG383" s="72">
        <v>30259.88</v>
      </c>
      <c r="AH383" s="74"/>
      <c r="AI383" s="74" t="s">
        <v>829</v>
      </c>
      <c r="AJ383" s="74" t="s">
        <v>830</v>
      </c>
      <c r="AK383" s="74"/>
      <c r="AL383" s="74"/>
    </row>
    <row r="384" spans="1:38" ht="14.25" x14ac:dyDescent="0.3">
      <c r="A384" s="22">
        <v>382</v>
      </c>
      <c r="B384" s="22">
        <v>10069</v>
      </c>
      <c r="C384" s="22">
        <v>150122</v>
      </c>
      <c r="D384" s="22" t="s">
        <v>1110</v>
      </c>
      <c r="E384" s="22" t="s">
        <v>1111</v>
      </c>
      <c r="F384" s="66">
        <v>43353</v>
      </c>
      <c r="G384" s="67"/>
      <c r="H384" s="67"/>
      <c r="I384" s="67">
        <v>1</v>
      </c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73" t="s">
        <v>743</v>
      </c>
      <c r="AC384" s="73" t="s">
        <v>78</v>
      </c>
      <c r="AD384" s="74" t="s">
        <v>24</v>
      </c>
      <c r="AE384" s="74" t="s">
        <v>36</v>
      </c>
      <c r="AF384" s="75" t="s">
        <v>25</v>
      </c>
      <c r="AG384" s="72">
        <v>2812677.07</v>
      </c>
      <c r="AH384" s="74" t="s">
        <v>831</v>
      </c>
      <c r="AI384" s="74"/>
      <c r="AJ384" s="74"/>
      <c r="AK384" s="74"/>
      <c r="AL384" s="74"/>
    </row>
    <row r="385" spans="1:38" ht="14.25" x14ac:dyDescent="0.3">
      <c r="A385" s="22">
        <v>383</v>
      </c>
      <c r="B385" s="22">
        <v>10069</v>
      </c>
      <c r="C385" s="22">
        <v>150122</v>
      </c>
      <c r="D385" s="22" t="s">
        <v>1110</v>
      </c>
      <c r="E385" s="22" t="s">
        <v>1111</v>
      </c>
      <c r="F385" s="66" t="s">
        <v>50</v>
      </c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>
        <v>1</v>
      </c>
      <c r="Z385" s="67"/>
      <c r="AA385" s="67"/>
      <c r="AB385" s="73" t="s">
        <v>832</v>
      </c>
      <c r="AC385" s="73" t="s">
        <v>35</v>
      </c>
      <c r="AD385" s="74" t="s">
        <v>19</v>
      </c>
      <c r="AE385" s="74" t="s">
        <v>36</v>
      </c>
      <c r="AF385" s="75" t="s">
        <v>25</v>
      </c>
      <c r="AG385" s="72">
        <v>287546.62</v>
      </c>
      <c r="AH385" s="74"/>
      <c r="AI385" s="74" t="s">
        <v>833</v>
      </c>
      <c r="AJ385" s="74"/>
      <c r="AK385" s="74"/>
      <c r="AL385" s="74"/>
    </row>
    <row r="386" spans="1:38" ht="14.25" x14ac:dyDescent="0.3">
      <c r="A386" s="22">
        <v>384</v>
      </c>
      <c r="B386" s="22">
        <v>10069</v>
      </c>
      <c r="C386" s="22">
        <v>150122</v>
      </c>
      <c r="D386" s="22" t="s">
        <v>1110</v>
      </c>
      <c r="E386" s="22" t="s">
        <v>1111</v>
      </c>
      <c r="F386" s="66">
        <v>43355</v>
      </c>
      <c r="G386" s="67">
        <v>1</v>
      </c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73" t="s">
        <v>834</v>
      </c>
      <c r="AC386" s="73" t="s">
        <v>35</v>
      </c>
      <c r="AD386" s="74" t="s">
        <v>19</v>
      </c>
      <c r="AE386" s="74" t="s">
        <v>36</v>
      </c>
      <c r="AF386" s="75" t="s">
        <v>25</v>
      </c>
      <c r="AG386" s="72">
        <v>49962.03</v>
      </c>
      <c r="AH386" s="74"/>
      <c r="AI386" s="74" t="s">
        <v>835</v>
      </c>
      <c r="AJ386" s="87">
        <v>43149</v>
      </c>
      <c r="AK386" s="74"/>
      <c r="AL386" s="74"/>
    </row>
    <row r="387" spans="1:38" ht="14.25" x14ac:dyDescent="0.3">
      <c r="A387" s="22">
        <v>385</v>
      </c>
      <c r="B387" s="22">
        <v>10069</v>
      </c>
      <c r="C387" s="22">
        <v>150122</v>
      </c>
      <c r="D387" s="22" t="s">
        <v>1110</v>
      </c>
      <c r="E387" s="22" t="s">
        <v>1111</v>
      </c>
      <c r="F387" s="66">
        <v>43355</v>
      </c>
      <c r="G387" s="67"/>
      <c r="H387" s="67">
        <v>1</v>
      </c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84" t="s">
        <v>836</v>
      </c>
      <c r="AC387" s="73" t="s">
        <v>490</v>
      </c>
      <c r="AD387" s="74" t="s">
        <v>19</v>
      </c>
      <c r="AE387" s="74" t="s">
        <v>20</v>
      </c>
      <c r="AF387" s="75" t="s">
        <v>149</v>
      </c>
      <c r="AG387" s="72">
        <v>2623508</v>
      </c>
      <c r="AH387" s="74"/>
      <c r="AI387" s="74" t="s">
        <v>837</v>
      </c>
      <c r="AJ387" s="87"/>
      <c r="AK387" s="74"/>
      <c r="AL387" s="74"/>
    </row>
    <row r="388" spans="1:38" ht="14.25" x14ac:dyDescent="0.3">
      <c r="A388" s="22">
        <v>386</v>
      </c>
      <c r="B388" s="22">
        <v>10069</v>
      </c>
      <c r="C388" s="22">
        <v>150122</v>
      </c>
      <c r="D388" s="22" t="s">
        <v>1110</v>
      </c>
      <c r="E388" s="22" t="s">
        <v>1111</v>
      </c>
      <c r="F388" s="66">
        <v>43355</v>
      </c>
      <c r="G388" s="67"/>
      <c r="H388" s="67"/>
      <c r="I388" s="67">
        <v>1</v>
      </c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73" t="s">
        <v>244</v>
      </c>
      <c r="AC388" s="73" t="s">
        <v>484</v>
      </c>
      <c r="AD388" s="74" t="s">
        <v>41</v>
      </c>
      <c r="AE388" s="74" t="s">
        <v>36</v>
      </c>
      <c r="AF388" s="75" t="s">
        <v>25</v>
      </c>
      <c r="AG388" s="72">
        <v>4095086.24</v>
      </c>
      <c r="AH388" s="74" t="s">
        <v>838</v>
      </c>
      <c r="AI388" s="74"/>
      <c r="AJ388" s="74"/>
      <c r="AK388" s="74"/>
      <c r="AL388" s="74"/>
    </row>
    <row r="389" spans="1:38" ht="14.25" x14ac:dyDescent="0.3">
      <c r="A389" s="22">
        <v>387</v>
      </c>
      <c r="B389" s="22">
        <v>10069</v>
      </c>
      <c r="C389" s="22">
        <v>150122</v>
      </c>
      <c r="D389" s="22" t="s">
        <v>1110</v>
      </c>
      <c r="E389" s="22" t="s">
        <v>1111</v>
      </c>
      <c r="F389" s="66">
        <v>43356</v>
      </c>
      <c r="G389" s="67"/>
      <c r="H389" s="67"/>
      <c r="I389" s="67">
        <v>1</v>
      </c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73" t="s">
        <v>222</v>
      </c>
      <c r="AC389" s="73" t="s">
        <v>839</v>
      </c>
      <c r="AD389" s="74" t="s">
        <v>19</v>
      </c>
      <c r="AE389" s="74" t="s">
        <v>20</v>
      </c>
      <c r="AF389" s="75" t="s">
        <v>46</v>
      </c>
      <c r="AG389" s="72">
        <v>257851.77</v>
      </c>
      <c r="AH389" s="74"/>
      <c r="AI389" s="74" t="s">
        <v>840</v>
      </c>
      <c r="AJ389" s="74" t="s">
        <v>841</v>
      </c>
      <c r="AK389" s="74"/>
      <c r="AL389" s="74" t="s">
        <v>840</v>
      </c>
    </row>
    <row r="390" spans="1:38" ht="14.25" x14ac:dyDescent="0.3">
      <c r="A390" s="22">
        <v>388</v>
      </c>
      <c r="B390" s="22">
        <v>10069</v>
      </c>
      <c r="C390" s="22">
        <v>150122</v>
      </c>
      <c r="D390" s="22" t="s">
        <v>1110</v>
      </c>
      <c r="E390" s="22" t="s">
        <v>1111</v>
      </c>
      <c r="F390" s="66">
        <v>43356</v>
      </c>
      <c r="G390" s="67">
        <v>1</v>
      </c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73" t="s">
        <v>842</v>
      </c>
      <c r="AC390" s="73" t="s">
        <v>78</v>
      </c>
      <c r="AD390" s="74" t="s">
        <v>107</v>
      </c>
      <c r="AE390" s="74" t="s">
        <v>80</v>
      </c>
      <c r="AF390" s="75" t="s">
        <v>37</v>
      </c>
      <c r="AG390" s="72">
        <v>22234.29</v>
      </c>
      <c r="AH390" s="74"/>
      <c r="AI390" s="74"/>
      <c r="AJ390" s="74"/>
      <c r="AK390" s="74" t="s">
        <v>843</v>
      </c>
      <c r="AL390" s="74"/>
    </row>
    <row r="391" spans="1:38" ht="14.25" x14ac:dyDescent="0.3">
      <c r="A391" s="22">
        <v>389</v>
      </c>
      <c r="B391" s="22">
        <v>10069</v>
      </c>
      <c r="C391" s="22">
        <v>150122</v>
      </c>
      <c r="D391" s="22" t="s">
        <v>1110</v>
      </c>
      <c r="E391" s="22" t="s">
        <v>1111</v>
      </c>
      <c r="F391" s="66">
        <v>43357</v>
      </c>
      <c r="G391" s="67"/>
      <c r="H391" s="67"/>
      <c r="I391" s="67"/>
      <c r="J391" s="67"/>
      <c r="K391" s="67"/>
      <c r="L391" s="67"/>
      <c r="M391" s="67">
        <v>1</v>
      </c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73" t="s">
        <v>325</v>
      </c>
      <c r="AC391" s="73" t="s">
        <v>45</v>
      </c>
      <c r="AD391" s="74" t="s">
        <v>19</v>
      </c>
      <c r="AE391" s="74" t="s">
        <v>36</v>
      </c>
      <c r="AF391" s="75" t="s">
        <v>75</v>
      </c>
      <c r="AG391" s="72">
        <v>85862.7</v>
      </c>
      <c r="AH391" s="74"/>
      <c r="AI391" s="74"/>
      <c r="AJ391" s="74"/>
      <c r="AK391" s="74"/>
      <c r="AL391" s="74"/>
    </row>
    <row r="392" spans="1:38" ht="14.25" x14ac:dyDescent="0.3">
      <c r="A392" s="22">
        <v>390</v>
      </c>
      <c r="B392" s="22">
        <v>10069</v>
      </c>
      <c r="C392" s="22">
        <v>150122</v>
      </c>
      <c r="D392" s="22" t="s">
        <v>1110</v>
      </c>
      <c r="E392" s="22" t="s">
        <v>1111</v>
      </c>
      <c r="F392" s="66">
        <v>43357</v>
      </c>
      <c r="G392" s="67">
        <v>1</v>
      </c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73" t="s">
        <v>330</v>
      </c>
      <c r="AC392" s="73" t="s">
        <v>97</v>
      </c>
      <c r="AD392" s="74" t="s">
        <v>24</v>
      </c>
      <c r="AE392" s="74" t="s">
        <v>20</v>
      </c>
      <c r="AF392" s="75" t="s">
        <v>37</v>
      </c>
      <c r="AG392" s="72">
        <v>196506.71</v>
      </c>
      <c r="AH392" s="74"/>
      <c r="AI392" s="74"/>
      <c r="AJ392" s="74"/>
      <c r="AK392" s="74" t="s">
        <v>844</v>
      </c>
      <c r="AL392" s="74"/>
    </row>
    <row r="393" spans="1:38" ht="14.25" x14ac:dyDescent="0.3">
      <c r="A393" s="22">
        <v>391</v>
      </c>
      <c r="B393" s="22">
        <v>10069</v>
      </c>
      <c r="C393" s="22">
        <v>150122</v>
      </c>
      <c r="D393" s="22" t="s">
        <v>1110</v>
      </c>
      <c r="E393" s="22" t="s">
        <v>1111</v>
      </c>
      <c r="F393" s="66">
        <v>43360</v>
      </c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>
        <v>1</v>
      </c>
      <c r="T393" s="67"/>
      <c r="U393" s="67"/>
      <c r="V393" s="67"/>
      <c r="W393" s="67"/>
      <c r="X393" s="67"/>
      <c r="Y393" s="67"/>
      <c r="Z393" s="67"/>
      <c r="AA393" s="67"/>
      <c r="AB393" s="73" t="s">
        <v>845</v>
      </c>
      <c r="AC393" s="73" t="s">
        <v>35</v>
      </c>
      <c r="AD393" s="74" t="s">
        <v>19</v>
      </c>
      <c r="AE393" s="74"/>
      <c r="AF393" s="75" t="s">
        <v>37</v>
      </c>
      <c r="AG393" s="72">
        <v>7573.5</v>
      </c>
      <c r="AH393" s="74"/>
      <c r="AI393" s="74"/>
      <c r="AJ393" s="74"/>
      <c r="AK393" s="74" t="s">
        <v>846</v>
      </c>
      <c r="AL393" s="74"/>
    </row>
    <row r="394" spans="1:38" ht="14.25" x14ac:dyDescent="0.3">
      <c r="A394" s="22">
        <v>392</v>
      </c>
      <c r="B394" s="22">
        <v>10069</v>
      </c>
      <c r="C394" s="22">
        <v>150122</v>
      </c>
      <c r="D394" s="22" t="s">
        <v>1110</v>
      </c>
      <c r="E394" s="22" t="s">
        <v>1111</v>
      </c>
      <c r="F394" s="66">
        <v>43361</v>
      </c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>
        <v>1</v>
      </c>
      <c r="Y394" s="67"/>
      <c r="Z394" s="67"/>
      <c r="AA394" s="67"/>
      <c r="AB394" s="73" t="s">
        <v>289</v>
      </c>
      <c r="AC394" s="73" t="s">
        <v>31</v>
      </c>
      <c r="AD394" s="74" t="s">
        <v>19</v>
      </c>
      <c r="AE394" s="74" t="s">
        <v>20</v>
      </c>
      <c r="AF394" s="75" t="s">
        <v>25</v>
      </c>
      <c r="AG394" s="72">
        <v>48198.63</v>
      </c>
      <c r="AH394" s="74"/>
      <c r="AI394" s="74" t="s">
        <v>829</v>
      </c>
      <c r="AJ394" s="74" t="s">
        <v>847</v>
      </c>
      <c r="AK394" s="74"/>
      <c r="AL394" s="74"/>
    </row>
    <row r="395" spans="1:38" ht="14.25" x14ac:dyDescent="0.3">
      <c r="A395" s="22">
        <v>393</v>
      </c>
      <c r="B395" s="22">
        <v>10069</v>
      </c>
      <c r="C395" s="22">
        <v>150122</v>
      </c>
      <c r="D395" s="22" t="s">
        <v>1110</v>
      </c>
      <c r="E395" s="22" t="s">
        <v>1111</v>
      </c>
      <c r="F395" s="66">
        <v>43362</v>
      </c>
      <c r="G395" s="67"/>
      <c r="H395" s="67"/>
      <c r="I395" s="67">
        <v>1</v>
      </c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73" t="s">
        <v>222</v>
      </c>
      <c r="AC395" s="73" t="s">
        <v>809</v>
      </c>
      <c r="AD395" s="74" t="s">
        <v>19</v>
      </c>
      <c r="AE395" s="74" t="s">
        <v>20</v>
      </c>
      <c r="AF395" s="75" t="s">
        <v>417</v>
      </c>
      <c r="AG395" s="72">
        <v>457411.96</v>
      </c>
      <c r="AH395" s="74"/>
      <c r="AI395" s="74"/>
      <c r="AJ395" s="74" t="s">
        <v>848</v>
      </c>
      <c r="AK395" s="74"/>
      <c r="AL395" s="74"/>
    </row>
    <row r="396" spans="1:38" ht="14.25" x14ac:dyDescent="0.3">
      <c r="A396" s="22">
        <v>394</v>
      </c>
      <c r="B396" s="22">
        <v>10069</v>
      </c>
      <c r="C396" s="22">
        <v>150122</v>
      </c>
      <c r="D396" s="22" t="s">
        <v>1110</v>
      </c>
      <c r="E396" s="22" t="s">
        <v>1111</v>
      </c>
      <c r="F396" s="66" t="s">
        <v>50</v>
      </c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>
        <v>1</v>
      </c>
      <c r="Y396" s="67"/>
      <c r="Z396" s="67"/>
      <c r="AA396" s="67"/>
      <c r="AB396" s="73" t="s">
        <v>849</v>
      </c>
      <c r="AC396" s="73" t="s">
        <v>258</v>
      </c>
      <c r="AD396" s="74" t="s">
        <v>41</v>
      </c>
      <c r="AE396" s="74" t="s">
        <v>20</v>
      </c>
      <c r="AF396" s="75" t="s">
        <v>25</v>
      </c>
      <c r="AG396" s="72">
        <v>1487261.68</v>
      </c>
      <c r="AH396" s="74"/>
      <c r="AI396" s="74"/>
      <c r="AJ396" s="74"/>
      <c r="AK396" s="74"/>
      <c r="AL396" s="74"/>
    </row>
    <row r="397" spans="1:38" ht="14.25" x14ac:dyDescent="0.3">
      <c r="A397" s="22">
        <v>395</v>
      </c>
      <c r="B397" s="22">
        <v>10069</v>
      </c>
      <c r="C397" s="22">
        <v>150122</v>
      </c>
      <c r="D397" s="22" t="s">
        <v>1110</v>
      </c>
      <c r="E397" s="22" t="s">
        <v>1111</v>
      </c>
      <c r="F397" s="66">
        <v>43363</v>
      </c>
      <c r="G397" s="67"/>
      <c r="H397" s="67"/>
      <c r="I397" s="67"/>
      <c r="J397" s="67"/>
      <c r="K397" s="67"/>
      <c r="L397" s="67"/>
      <c r="M397" s="67">
        <v>1</v>
      </c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73" t="s">
        <v>375</v>
      </c>
      <c r="AC397" s="73" t="s">
        <v>35</v>
      </c>
      <c r="AD397" s="74" t="s">
        <v>24</v>
      </c>
      <c r="AE397" s="74" t="s">
        <v>36</v>
      </c>
      <c r="AF397" s="75" t="s">
        <v>25</v>
      </c>
      <c r="AG397" s="72">
        <v>709843.5</v>
      </c>
      <c r="AH397" s="74"/>
      <c r="AI397" s="74"/>
      <c r="AJ397" s="74"/>
      <c r="AK397" s="74"/>
      <c r="AL397" s="74"/>
    </row>
    <row r="398" spans="1:38" ht="14.25" x14ac:dyDescent="0.3">
      <c r="A398" s="22">
        <v>396</v>
      </c>
      <c r="B398" s="22">
        <v>10069</v>
      </c>
      <c r="C398" s="22">
        <v>150122</v>
      </c>
      <c r="D398" s="22" t="s">
        <v>1110</v>
      </c>
      <c r="E398" s="22" t="s">
        <v>1111</v>
      </c>
      <c r="F398" s="66">
        <v>43364</v>
      </c>
      <c r="G398" s="67"/>
      <c r="H398" s="67"/>
      <c r="I398" s="67"/>
      <c r="J398" s="67"/>
      <c r="K398" s="67"/>
      <c r="L398" s="67"/>
      <c r="M398" s="67">
        <v>1</v>
      </c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73" t="s">
        <v>152</v>
      </c>
      <c r="AC398" s="73" t="s">
        <v>296</v>
      </c>
      <c r="AD398" s="74" t="s">
        <v>19</v>
      </c>
      <c r="AE398" s="74" t="s">
        <v>36</v>
      </c>
      <c r="AF398" s="75" t="s">
        <v>850</v>
      </c>
      <c r="AG398" s="72">
        <v>242167.86</v>
      </c>
      <c r="AH398" s="74"/>
      <c r="AI398" s="74" t="s">
        <v>851</v>
      </c>
      <c r="AJ398" s="74" t="s">
        <v>852</v>
      </c>
      <c r="AK398" s="74"/>
      <c r="AL398" s="74"/>
    </row>
    <row r="399" spans="1:38" ht="14.25" x14ac:dyDescent="0.3">
      <c r="A399" s="22">
        <v>397</v>
      </c>
      <c r="B399" s="22">
        <v>10069</v>
      </c>
      <c r="C399" s="22">
        <v>150122</v>
      </c>
      <c r="D399" s="22" t="s">
        <v>1110</v>
      </c>
      <c r="E399" s="22" t="s">
        <v>1111</v>
      </c>
      <c r="F399" s="66">
        <v>43368</v>
      </c>
      <c r="G399" s="67"/>
      <c r="H399" s="67">
        <v>1</v>
      </c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73" t="s">
        <v>853</v>
      </c>
      <c r="AC399" s="73" t="s">
        <v>854</v>
      </c>
      <c r="AD399" s="74" t="s">
        <v>41</v>
      </c>
      <c r="AE399" s="74" t="s">
        <v>20</v>
      </c>
      <c r="AF399" s="75" t="s">
        <v>25</v>
      </c>
      <c r="AG399" s="72">
        <v>182840.32000000001</v>
      </c>
      <c r="AH399" s="74"/>
      <c r="AI399" s="74" t="s">
        <v>855</v>
      </c>
      <c r="AJ399" s="74" t="s">
        <v>856</v>
      </c>
      <c r="AK399" s="74"/>
      <c r="AL399" s="74" t="s">
        <v>857</v>
      </c>
    </row>
    <row r="400" spans="1:38" ht="14.25" x14ac:dyDescent="0.3">
      <c r="A400" s="22">
        <v>398</v>
      </c>
      <c r="B400" s="22">
        <v>10069</v>
      </c>
      <c r="C400" s="22">
        <v>150122</v>
      </c>
      <c r="D400" s="22" t="s">
        <v>1110</v>
      </c>
      <c r="E400" s="22" t="s">
        <v>1111</v>
      </c>
      <c r="F400" s="66">
        <v>43368</v>
      </c>
      <c r="G400" s="67"/>
      <c r="H400" s="67">
        <v>1</v>
      </c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73" t="s">
        <v>858</v>
      </c>
      <c r="AC400" s="73" t="s">
        <v>127</v>
      </c>
      <c r="AD400" s="74" t="s">
        <v>24</v>
      </c>
      <c r="AE400" s="74" t="s">
        <v>36</v>
      </c>
      <c r="AF400" s="75" t="s">
        <v>21</v>
      </c>
      <c r="AG400" s="72">
        <v>8000</v>
      </c>
      <c r="AH400" s="74"/>
      <c r="AI400" s="74"/>
      <c r="AJ400" s="74"/>
      <c r="AK400" s="74"/>
      <c r="AL400" s="74"/>
    </row>
    <row r="401" spans="1:38" ht="14.25" x14ac:dyDescent="0.3">
      <c r="A401" s="22">
        <v>399</v>
      </c>
      <c r="B401" s="22">
        <v>10069</v>
      </c>
      <c r="C401" s="22">
        <v>150122</v>
      </c>
      <c r="D401" s="22" t="s">
        <v>1110</v>
      </c>
      <c r="E401" s="22" t="s">
        <v>1111</v>
      </c>
      <c r="F401" s="66">
        <v>43368</v>
      </c>
      <c r="G401" s="67"/>
      <c r="H401" s="67">
        <v>1</v>
      </c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86" t="s">
        <v>859</v>
      </c>
      <c r="AC401" s="73" t="s">
        <v>231</v>
      </c>
      <c r="AD401" s="74" t="s">
        <v>24</v>
      </c>
      <c r="AE401" s="74" t="s">
        <v>36</v>
      </c>
      <c r="AF401" s="75" t="s">
        <v>25</v>
      </c>
      <c r="AG401" s="72">
        <v>60000</v>
      </c>
      <c r="AH401" s="74"/>
      <c r="AI401" s="74"/>
      <c r="AJ401" s="74"/>
      <c r="AK401" s="74"/>
      <c r="AL401" s="74"/>
    </row>
    <row r="402" spans="1:38" ht="14.25" x14ac:dyDescent="0.3">
      <c r="A402" s="22">
        <v>400</v>
      </c>
      <c r="B402" s="22">
        <v>10069</v>
      </c>
      <c r="C402" s="22">
        <v>150122</v>
      </c>
      <c r="D402" s="22" t="s">
        <v>1110</v>
      </c>
      <c r="E402" s="22" t="s">
        <v>1111</v>
      </c>
      <c r="F402" s="66">
        <v>43370</v>
      </c>
      <c r="G402" s="67"/>
      <c r="H402" s="67"/>
      <c r="I402" s="67"/>
      <c r="J402" s="67"/>
      <c r="K402" s="67"/>
      <c r="L402" s="67"/>
      <c r="M402" s="67"/>
      <c r="N402" s="67">
        <v>1</v>
      </c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73" t="s">
        <v>89</v>
      </c>
      <c r="AC402" s="73" t="s">
        <v>439</v>
      </c>
      <c r="AD402" s="74" t="s">
        <v>71</v>
      </c>
      <c r="AE402" s="74" t="s">
        <v>36</v>
      </c>
      <c r="AF402" s="75" t="s">
        <v>75</v>
      </c>
      <c r="AG402" s="72">
        <v>5380939.5700000003</v>
      </c>
      <c r="AH402" s="74"/>
      <c r="AI402" s="74"/>
      <c r="AJ402" s="74"/>
      <c r="AK402" s="74"/>
      <c r="AL402" s="74"/>
    </row>
    <row r="403" spans="1:38" ht="14.25" x14ac:dyDescent="0.3">
      <c r="A403" s="22">
        <v>401</v>
      </c>
      <c r="B403" s="22">
        <v>10069</v>
      </c>
      <c r="C403" s="22">
        <v>150122</v>
      </c>
      <c r="D403" s="22" t="s">
        <v>1110</v>
      </c>
      <c r="E403" s="22" t="s">
        <v>1111</v>
      </c>
      <c r="F403" s="66">
        <v>43370</v>
      </c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>
        <v>1</v>
      </c>
      <c r="X403" s="67"/>
      <c r="Y403" s="67"/>
      <c r="Z403" s="67"/>
      <c r="AA403" s="67"/>
      <c r="AB403" s="73" t="s">
        <v>849</v>
      </c>
      <c r="AC403" s="73" t="s">
        <v>258</v>
      </c>
      <c r="AD403" s="74" t="s">
        <v>41</v>
      </c>
      <c r="AE403" s="74" t="s">
        <v>20</v>
      </c>
      <c r="AF403" s="75" t="s">
        <v>37</v>
      </c>
      <c r="AG403" s="72">
        <v>170423.12</v>
      </c>
      <c r="AH403" s="74"/>
      <c r="AI403" s="74"/>
      <c r="AJ403" s="74"/>
      <c r="AK403" s="74" t="s">
        <v>860</v>
      </c>
      <c r="AL403" s="74"/>
    </row>
    <row r="404" spans="1:38" ht="14.25" x14ac:dyDescent="0.3">
      <c r="A404" s="22">
        <v>402</v>
      </c>
      <c r="B404" s="22">
        <v>10069</v>
      </c>
      <c r="C404" s="22">
        <v>150122</v>
      </c>
      <c r="D404" s="22" t="s">
        <v>1110</v>
      </c>
      <c r="E404" s="22" t="s">
        <v>1111</v>
      </c>
      <c r="F404" s="66">
        <v>43370</v>
      </c>
      <c r="G404" s="67"/>
      <c r="H404" s="67"/>
      <c r="I404" s="67"/>
      <c r="J404" s="67"/>
      <c r="K404" s="67"/>
      <c r="L404" s="67"/>
      <c r="M404" s="67"/>
      <c r="N404" s="67">
        <v>1</v>
      </c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73" t="s">
        <v>101</v>
      </c>
      <c r="AC404" s="73" t="s">
        <v>327</v>
      </c>
      <c r="AD404" s="74" t="s">
        <v>861</v>
      </c>
      <c r="AE404" s="74" t="s">
        <v>20</v>
      </c>
      <c r="AF404" s="75" t="s">
        <v>805</v>
      </c>
      <c r="AG404" s="72">
        <v>34650</v>
      </c>
      <c r="AH404" s="74"/>
      <c r="AI404" s="74"/>
      <c r="AJ404" s="74"/>
      <c r="AK404" s="74"/>
      <c r="AL404" s="74"/>
    </row>
    <row r="405" spans="1:38" ht="14.25" x14ac:dyDescent="0.3">
      <c r="A405" s="22">
        <v>403</v>
      </c>
      <c r="B405" s="22">
        <v>10069</v>
      </c>
      <c r="C405" s="22">
        <v>150122</v>
      </c>
      <c r="D405" s="22" t="s">
        <v>1110</v>
      </c>
      <c r="E405" s="22" t="s">
        <v>1111</v>
      </c>
      <c r="F405" s="66">
        <v>43370</v>
      </c>
      <c r="G405" s="67"/>
      <c r="H405" s="67"/>
      <c r="I405" s="67"/>
      <c r="J405" s="67"/>
      <c r="K405" s="67"/>
      <c r="L405" s="67"/>
      <c r="M405" s="67"/>
      <c r="N405" s="67">
        <v>1</v>
      </c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73" t="s">
        <v>222</v>
      </c>
      <c r="AC405" s="73" t="s">
        <v>18</v>
      </c>
      <c r="AD405" s="74" t="s">
        <v>19</v>
      </c>
      <c r="AE405" s="74" t="s">
        <v>20</v>
      </c>
      <c r="AF405" s="75" t="s">
        <v>75</v>
      </c>
      <c r="AG405" s="72">
        <v>193456.35</v>
      </c>
      <c r="AH405" s="74"/>
      <c r="AI405" s="74"/>
      <c r="AJ405" s="74"/>
      <c r="AK405" s="74"/>
      <c r="AL405" s="74"/>
    </row>
    <row r="406" spans="1:38" ht="14.25" x14ac:dyDescent="0.3">
      <c r="A406" s="22">
        <v>404</v>
      </c>
      <c r="B406" s="22">
        <v>10069</v>
      </c>
      <c r="C406" s="22">
        <v>150122</v>
      </c>
      <c r="D406" s="22" t="s">
        <v>1110</v>
      </c>
      <c r="E406" s="22" t="s">
        <v>1111</v>
      </c>
      <c r="F406" s="66">
        <v>43371</v>
      </c>
      <c r="G406" s="67"/>
      <c r="H406" s="67"/>
      <c r="I406" s="67"/>
      <c r="J406" s="67"/>
      <c r="K406" s="67"/>
      <c r="L406" s="67"/>
      <c r="M406" s="67"/>
      <c r="N406" s="67">
        <v>1</v>
      </c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73" t="s">
        <v>326</v>
      </c>
      <c r="AC406" s="73"/>
      <c r="AD406" s="74" t="s">
        <v>102</v>
      </c>
      <c r="AE406" s="74" t="s">
        <v>20</v>
      </c>
      <c r="AF406" s="75" t="s">
        <v>862</v>
      </c>
      <c r="AG406" s="72">
        <v>284808.45</v>
      </c>
      <c r="AH406" s="74"/>
      <c r="AI406" s="74" t="s">
        <v>863</v>
      </c>
      <c r="AJ406" s="74"/>
      <c r="AK406" s="74"/>
      <c r="AL406" s="74"/>
    </row>
    <row r="407" spans="1:38" ht="14.25" x14ac:dyDescent="0.3">
      <c r="A407" s="22">
        <v>405</v>
      </c>
      <c r="B407" s="22">
        <v>10069</v>
      </c>
      <c r="C407" s="22">
        <v>150122</v>
      </c>
      <c r="D407" s="22" t="s">
        <v>1110</v>
      </c>
      <c r="E407" s="22" t="s">
        <v>1111</v>
      </c>
      <c r="F407" s="66">
        <v>43374</v>
      </c>
      <c r="G407" s="67"/>
      <c r="H407" s="67">
        <v>1</v>
      </c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73" t="s">
        <v>69</v>
      </c>
      <c r="AC407" s="73" t="s">
        <v>70</v>
      </c>
      <c r="AD407" s="74" t="s">
        <v>71</v>
      </c>
      <c r="AE407" s="74" t="s">
        <v>36</v>
      </c>
      <c r="AF407" s="75" t="s">
        <v>37</v>
      </c>
      <c r="AG407" s="72">
        <v>361234.53</v>
      </c>
      <c r="AH407" s="74"/>
      <c r="AI407" s="74"/>
      <c r="AJ407" s="74"/>
      <c r="AK407" s="74" t="s">
        <v>864</v>
      </c>
      <c r="AL407" s="74"/>
    </row>
    <row r="408" spans="1:38" ht="14.25" x14ac:dyDescent="0.3">
      <c r="A408" s="22">
        <v>406</v>
      </c>
      <c r="B408" s="22">
        <v>10069</v>
      </c>
      <c r="C408" s="22">
        <v>150122</v>
      </c>
      <c r="D408" s="22" t="s">
        <v>1110</v>
      </c>
      <c r="E408" s="22" t="s">
        <v>1111</v>
      </c>
      <c r="F408" s="66">
        <v>43375</v>
      </c>
      <c r="G408" s="67">
        <v>1</v>
      </c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73" t="s">
        <v>865</v>
      </c>
      <c r="AC408" s="73" t="s">
        <v>245</v>
      </c>
      <c r="AD408" s="74" t="s">
        <v>24</v>
      </c>
      <c r="AE408" s="74" t="s">
        <v>36</v>
      </c>
      <c r="AF408" s="75" t="s">
        <v>37</v>
      </c>
      <c r="AG408" s="72">
        <v>15812.5</v>
      </c>
      <c r="AH408" s="74"/>
      <c r="AI408" s="74"/>
      <c r="AJ408" s="74"/>
      <c r="AK408" s="74" t="s">
        <v>866</v>
      </c>
      <c r="AL408" s="74"/>
    </row>
    <row r="409" spans="1:38" ht="14.25" x14ac:dyDescent="0.3">
      <c r="A409" s="22">
        <v>407</v>
      </c>
      <c r="B409" s="22">
        <v>10069</v>
      </c>
      <c r="C409" s="22">
        <v>150122</v>
      </c>
      <c r="D409" s="22" t="s">
        <v>1110</v>
      </c>
      <c r="E409" s="22" t="s">
        <v>1111</v>
      </c>
      <c r="F409" s="66">
        <v>43375</v>
      </c>
      <c r="G409" s="67"/>
      <c r="H409" s="67">
        <v>1</v>
      </c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73" t="s">
        <v>867</v>
      </c>
      <c r="AC409" s="73" t="s">
        <v>45</v>
      </c>
      <c r="AD409" s="74" t="s">
        <v>24</v>
      </c>
      <c r="AE409" s="74" t="s">
        <v>36</v>
      </c>
      <c r="AF409" s="75" t="s">
        <v>37</v>
      </c>
      <c r="AG409" s="72">
        <v>210242.54</v>
      </c>
      <c r="AH409" s="74"/>
      <c r="AI409" s="74"/>
      <c r="AJ409" s="74"/>
      <c r="AK409" s="74" t="s">
        <v>868</v>
      </c>
      <c r="AL409" s="74"/>
    </row>
    <row r="410" spans="1:38" ht="14.25" x14ac:dyDescent="0.3">
      <c r="A410" s="22">
        <v>408</v>
      </c>
      <c r="B410" s="22">
        <v>10069</v>
      </c>
      <c r="C410" s="22">
        <v>150122</v>
      </c>
      <c r="D410" s="22" t="s">
        <v>1110</v>
      </c>
      <c r="E410" s="22" t="s">
        <v>1111</v>
      </c>
      <c r="F410" s="66">
        <v>43375</v>
      </c>
      <c r="G410" s="67"/>
      <c r="H410" s="67">
        <v>1</v>
      </c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73" t="s">
        <v>612</v>
      </c>
      <c r="AC410" s="73" t="s">
        <v>78</v>
      </c>
      <c r="AD410" s="74" t="s">
        <v>24</v>
      </c>
      <c r="AE410" s="74" t="s">
        <v>36</v>
      </c>
      <c r="AF410" s="75" t="s">
        <v>21</v>
      </c>
      <c r="AG410" s="72">
        <v>211616.61</v>
      </c>
      <c r="AH410" s="74" t="s">
        <v>869</v>
      </c>
      <c r="AI410" s="74"/>
      <c r="AJ410" s="74"/>
      <c r="AK410" s="74"/>
      <c r="AL410" s="74"/>
    </row>
    <row r="411" spans="1:38" ht="14.25" x14ac:dyDescent="0.3">
      <c r="A411" s="22">
        <v>409</v>
      </c>
      <c r="B411" s="22">
        <v>10069</v>
      </c>
      <c r="C411" s="22">
        <v>150122</v>
      </c>
      <c r="D411" s="22" t="s">
        <v>1110</v>
      </c>
      <c r="E411" s="22" t="s">
        <v>1111</v>
      </c>
      <c r="F411" s="66">
        <v>43375</v>
      </c>
      <c r="G411" s="67"/>
      <c r="H411" s="67">
        <v>1</v>
      </c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73" t="s">
        <v>162</v>
      </c>
      <c r="AC411" s="73" t="s">
        <v>35</v>
      </c>
      <c r="AD411" s="74" t="s">
        <v>24</v>
      </c>
      <c r="AE411" s="74" t="s">
        <v>36</v>
      </c>
      <c r="AF411" s="75" t="s">
        <v>21</v>
      </c>
      <c r="AG411" s="72">
        <v>316424.96000000002</v>
      </c>
      <c r="AH411" s="74"/>
      <c r="AI411" s="74" t="s">
        <v>870</v>
      </c>
      <c r="AJ411" s="74" t="s">
        <v>871</v>
      </c>
      <c r="AK411" s="74"/>
      <c r="AL411" s="74" t="s">
        <v>872</v>
      </c>
    </row>
    <row r="412" spans="1:38" ht="14.25" x14ac:dyDescent="0.3">
      <c r="A412" s="22">
        <v>410</v>
      </c>
      <c r="B412" s="22">
        <v>10069</v>
      </c>
      <c r="C412" s="22">
        <v>150122</v>
      </c>
      <c r="D412" s="22" t="s">
        <v>1110</v>
      </c>
      <c r="E412" s="22" t="s">
        <v>1111</v>
      </c>
      <c r="F412" s="66">
        <v>43376</v>
      </c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>
        <v>1</v>
      </c>
      <c r="V412" s="67"/>
      <c r="W412" s="67"/>
      <c r="X412" s="67"/>
      <c r="Y412" s="67"/>
      <c r="Z412" s="67"/>
      <c r="AA412" s="67"/>
      <c r="AB412" s="73" t="s">
        <v>873</v>
      </c>
      <c r="AC412" s="73" t="s">
        <v>97</v>
      </c>
      <c r="AD412" s="74" t="s">
        <v>107</v>
      </c>
      <c r="AE412" s="74" t="s">
        <v>20</v>
      </c>
      <c r="AF412" s="75" t="s">
        <v>25</v>
      </c>
      <c r="AG412" s="72">
        <v>370048.8</v>
      </c>
      <c r="AH412" s="74" t="s">
        <v>874</v>
      </c>
      <c r="AI412" s="74"/>
      <c r="AJ412" s="74"/>
      <c r="AK412" s="74"/>
      <c r="AL412" s="74"/>
    </row>
    <row r="413" spans="1:38" ht="14.25" x14ac:dyDescent="0.3">
      <c r="A413" s="22">
        <v>411</v>
      </c>
      <c r="B413" s="22">
        <v>10069</v>
      </c>
      <c r="C413" s="22">
        <v>150122</v>
      </c>
      <c r="D413" s="22" t="s">
        <v>1110</v>
      </c>
      <c r="E413" s="22" t="s">
        <v>1111</v>
      </c>
      <c r="F413" s="66">
        <v>43377</v>
      </c>
      <c r="G413" s="67"/>
      <c r="H413" s="67"/>
      <c r="I413" s="67">
        <v>1</v>
      </c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73" t="s">
        <v>530</v>
      </c>
      <c r="AC413" s="73" t="s">
        <v>35</v>
      </c>
      <c r="AD413" s="74" t="s">
        <v>19</v>
      </c>
      <c r="AE413" s="74" t="s">
        <v>36</v>
      </c>
      <c r="AF413" s="75" t="s">
        <v>417</v>
      </c>
      <c r="AG413" s="72">
        <v>114504.51</v>
      </c>
      <c r="AH413" s="74"/>
      <c r="AI413" s="74" t="s">
        <v>875</v>
      </c>
      <c r="AJ413" s="74" t="s">
        <v>876</v>
      </c>
      <c r="AK413" s="74"/>
      <c r="AL413" s="74" t="s">
        <v>877</v>
      </c>
    </row>
    <row r="414" spans="1:38" ht="14.25" x14ac:dyDescent="0.3">
      <c r="A414" s="22">
        <v>412</v>
      </c>
      <c r="B414" s="22">
        <v>10069</v>
      </c>
      <c r="C414" s="22">
        <v>150122</v>
      </c>
      <c r="D414" s="22" t="s">
        <v>1110</v>
      </c>
      <c r="E414" s="22" t="s">
        <v>1111</v>
      </c>
      <c r="F414" s="66">
        <v>43377</v>
      </c>
      <c r="G414" s="67"/>
      <c r="H414" s="67"/>
      <c r="I414" s="67"/>
      <c r="J414" s="67"/>
      <c r="K414" s="67"/>
      <c r="L414" s="67">
        <v>1</v>
      </c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73" t="s">
        <v>878</v>
      </c>
      <c r="AC414" s="73" t="s">
        <v>45</v>
      </c>
      <c r="AD414" s="74" t="s">
        <v>24</v>
      </c>
      <c r="AE414" s="74" t="s">
        <v>36</v>
      </c>
      <c r="AF414" s="75" t="s">
        <v>21</v>
      </c>
      <c r="AG414" s="72">
        <v>29580.44</v>
      </c>
      <c r="AH414" s="74"/>
      <c r="AI414" s="74"/>
      <c r="AJ414" s="74" t="s">
        <v>879</v>
      </c>
      <c r="AK414" s="74"/>
      <c r="AL414" s="74"/>
    </row>
    <row r="415" spans="1:38" ht="14.25" x14ac:dyDescent="0.3">
      <c r="A415" s="22">
        <v>413</v>
      </c>
      <c r="B415" s="22">
        <v>10069</v>
      </c>
      <c r="C415" s="22">
        <v>150122</v>
      </c>
      <c r="D415" s="22" t="s">
        <v>1110</v>
      </c>
      <c r="E415" s="22" t="s">
        <v>1111</v>
      </c>
      <c r="F415" s="66">
        <v>43378</v>
      </c>
      <c r="G415" s="67"/>
      <c r="H415" s="67"/>
      <c r="I415" s="67"/>
      <c r="J415" s="67"/>
      <c r="K415" s="67"/>
      <c r="L415" s="67">
        <v>1</v>
      </c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73" t="s">
        <v>570</v>
      </c>
      <c r="AC415" s="73" t="s">
        <v>165</v>
      </c>
      <c r="AD415" s="74" t="s">
        <v>41</v>
      </c>
      <c r="AE415" s="74" t="s">
        <v>20</v>
      </c>
      <c r="AF415" s="75" t="s">
        <v>21</v>
      </c>
      <c r="AG415" s="72">
        <v>14984.37</v>
      </c>
      <c r="AH415" s="74"/>
      <c r="AI415" s="74" t="s">
        <v>880</v>
      </c>
      <c r="AJ415" s="74"/>
      <c r="AK415" s="74"/>
      <c r="AL415" s="74"/>
    </row>
    <row r="416" spans="1:38" ht="14.25" x14ac:dyDescent="0.3">
      <c r="A416" s="22">
        <v>414</v>
      </c>
      <c r="B416" s="22">
        <v>10069</v>
      </c>
      <c r="C416" s="22">
        <v>150122</v>
      </c>
      <c r="D416" s="22" t="s">
        <v>1110</v>
      </c>
      <c r="E416" s="22" t="s">
        <v>1111</v>
      </c>
      <c r="F416" s="66">
        <v>43378</v>
      </c>
      <c r="G416" s="67"/>
      <c r="H416" s="67"/>
      <c r="I416" s="67">
        <v>1</v>
      </c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73" t="s">
        <v>881</v>
      </c>
      <c r="AC416" s="73" t="s">
        <v>231</v>
      </c>
      <c r="AD416" s="74" t="s">
        <v>24</v>
      </c>
      <c r="AE416" s="74" t="s">
        <v>36</v>
      </c>
      <c r="AF416" s="75" t="s">
        <v>25</v>
      </c>
      <c r="AG416" s="72">
        <v>10378638.140000001</v>
      </c>
      <c r="AH416" s="74" t="s">
        <v>882</v>
      </c>
      <c r="AI416" s="74"/>
      <c r="AJ416" s="74"/>
      <c r="AK416" s="74"/>
      <c r="AL416" s="74"/>
    </row>
    <row r="417" spans="1:38" ht="14.25" x14ac:dyDescent="0.3">
      <c r="A417" s="22">
        <v>415</v>
      </c>
      <c r="B417" s="22">
        <v>10069</v>
      </c>
      <c r="C417" s="22">
        <v>150122</v>
      </c>
      <c r="D417" s="22" t="s">
        <v>1110</v>
      </c>
      <c r="E417" s="22" t="s">
        <v>1111</v>
      </c>
      <c r="F417" s="66">
        <v>43382</v>
      </c>
      <c r="G417" s="67"/>
      <c r="H417" s="67"/>
      <c r="I417" s="67"/>
      <c r="J417" s="67"/>
      <c r="K417" s="67"/>
      <c r="L417" s="67"/>
      <c r="M417" s="67">
        <v>1</v>
      </c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73" t="s">
        <v>883</v>
      </c>
      <c r="AC417" s="73" t="s">
        <v>490</v>
      </c>
      <c r="AD417" s="74" t="s">
        <v>24</v>
      </c>
      <c r="AE417" s="74" t="s">
        <v>20</v>
      </c>
      <c r="AF417" s="75" t="s">
        <v>25</v>
      </c>
      <c r="AG417" s="72">
        <v>205775.87</v>
      </c>
      <c r="AH417" s="74"/>
      <c r="AI417" s="74" t="s">
        <v>884</v>
      </c>
      <c r="AJ417" s="74" t="s">
        <v>885</v>
      </c>
      <c r="AK417" s="74"/>
      <c r="AL417" s="74"/>
    </row>
    <row r="418" spans="1:38" ht="14.25" x14ac:dyDescent="0.3">
      <c r="A418" s="22">
        <v>416</v>
      </c>
      <c r="B418" s="22">
        <v>10069</v>
      </c>
      <c r="C418" s="22">
        <v>150122</v>
      </c>
      <c r="D418" s="22" t="s">
        <v>1110</v>
      </c>
      <c r="E418" s="22" t="s">
        <v>1111</v>
      </c>
      <c r="F418" s="66">
        <v>43382</v>
      </c>
      <c r="G418" s="67"/>
      <c r="H418" s="67"/>
      <c r="I418" s="67"/>
      <c r="J418" s="67"/>
      <c r="K418" s="67"/>
      <c r="L418" s="67"/>
      <c r="M418" s="67">
        <v>1</v>
      </c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73" t="s">
        <v>326</v>
      </c>
      <c r="AC418" s="73" t="s">
        <v>727</v>
      </c>
      <c r="AD418" s="74" t="s">
        <v>24</v>
      </c>
      <c r="AE418" s="74" t="s">
        <v>20</v>
      </c>
      <c r="AF418" s="75" t="s">
        <v>25</v>
      </c>
      <c r="AG418" s="72">
        <v>52122.81</v>
      </c>
      <c r="AH418" s="74"/>
      <c r="AI418" s="74"/>
      <c r="AJ418" s="74"/>
      <c r="AK418" s="74"/>
      <c r="AL418" s="74"/>
    </row>
    <row r="419" spans="1:38" ht="14.25" x14ac:dyDescent="0.3">
      <c r="A419" s="22">
        <v>417</v>
      </c>
      <c r="B419" s="22">
        <v>10069</v>
      </c>
      <c r="C419" s="22">
        <v>150122</v>
      </c>
      <c r="D419" s="22" t="s">
        <v>1110</v>
      </c>
      <c r="E419" s="22" t="s">
        <v>1111</v>
      </c>
      <c r="F419" s="66">
        <v>43382</v>
      </c>
      <c r="G419" s="67"/>
      <c r="H419" s="67"/>
      <c r="I419" s="67"/>
      <c r="J419" s="67">
        <v>1</v>
      </c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73" t="s">
        <v>886</v>
      </c>
      <c r="AC419" s="73" t="s">
        <v>45</v>
      </c>
      <c r="AD419" s="74" t="s">
        <v>71</v>
      </c>
      <c r="AE419" s="74" t="s">
        <v>36</v>
      </c>
      <c r="AF419" s="75" t="s">
        <v>761</v>
      </c>
      <c r="AG419" s="72">
        <v>21404.36</v>
      </c>
      <c r="AH419" s="74"/>
      <c r="AI419" s="74"/>
      <c r="AJ419" s="74" t="s">
        <v>887</v>
      </c>
      <c r="AK419" s="74"/>
      <c r="AL419" s="74"/>
    </row>
    <row r="420" spans="1:38" ht="14.25" x14ac:dyDescent="0.3">
      <c r="A420" s="22">
        <v>418</v>
      </c>
      <c r="B420" s="22">
        <v>10069</v>
      </c>
      <c r="C420" s="22">
        <v>150122</v>
      </c>
      <c r="D420" s="22" t="s">
        <v>1110</v>
      </c>
      <c r="E420" s="22" t="s">
        <v>1111</v>
      </c>
      <c r="F420" s="66">
        <v>43384</v>
      </c>
      <c r="G420" s="67"/>
      <c r="H420" s="67">
        <v>1</v>
      </c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73" t="s">
        <v>888</v>
      </c>
      <c r="AC420" s="73" t="s">
        <v>385</v>
      </c>
      <c r="AD420" s="74" t="s">
        <v>41</v>
      </c>
      <c r="AE420" s="74" t="s">
        <v>20</v>
      </c>
      <c r="AF420" s="75" t="s">
        <v>25</v>
      </c>
      <c r="AG420" s="72">
        <v>885282.29</v>
      </c>
      <c r="AH420" s="74" t="s">
        <v>889</v>
      </c>
      <c r="AI420" s="74"/>
      <c r="AJ420" s="74"/>
      <c r="AK420" s="74"/>
      <c r="AL420" s="74"/>
    </row>
    <row r="421" spans="1:38" ht="14.25" x14ac:dyDescent="0.3">
      <c r="A421" s="22">
        <v>419</v>
      </c>
      <c r="B421" s="22">
        <v>10069</v>
      </c>
      <c r="C421" s="22">
        <v>150122</v>
      </c>
      <c r="D421" s="22" t="s">
        <v>1110</v>
      </c>
      <c r="E421" s="22" t="s">
        <v>1111</v>
      </c>
      <c r="F421" s="66">
        <v>43384</v>
      </c>
      <c r="G421" s="67"/>
      <c r="H421" s="67"/>
      <c r="I421" s="67"/>
      <c r="J421" s="67"/>
      <c r="K421" s="67"/>
      <c r="L421" s="67">
        <v>1</v>
      </c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73" t="s">
        <v>404</v>
      </c>
      <c r="AC421" s="73" t="s">
        <v>385</v>
      </c>
      <c r="AD421" s="74" t="s">
        <v>41</v>
      </c>
      <c r="AE421" s="74" t="s">
        <v>20</v>
      </c>
      <c r="AF421" s="75" t="s">
        <v>21</v>
      </c>
      <c r="AG421" s="72">
        <v>23868</v>
      </c>
      <c r="AH421" s="74"/>
      <c r="AI421" s="74"/>
      <c r="AJ421" s="74" t="s">
        <v>890</v>
      </c>
      <c r="AK421" s="74"/>
      <c r="AL421" s="74"/>
    </row>
    <row r="422" spans="1:38" ht="14.25" x14ac:dyDescent="0.3">
      <c r="A422" s="22">
        <v>420</v>
      </c>
      <c r="B422" s="22">
        <v>10069</v>
      </c>
      <c r="C422" s="22">
        <v>150122</v>
      </c>
      <c r="D422" s="22" t="s">
        <v>1110</v>
      </c>
      <c r="E422" s="22" t="s">
        <v>1111</v>
      </c>
      <c r="F422" s="66">
        <v>43385</v>
      </c>
      <c r="G422" s="67"/>
      <c r="H422" s="67">
        <v>1</v>
      </c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73" t="s">
        <v>448</v>
      </c>
      <c r="AC422" s="73" t="s">
        <v>216</v>
      </c>
      <c r="AD422" s="74" t="s">
        <v>19</v>
      </c>
      <c r="AE422" s="74" t="s">
        <v>20</v>
      </c>
      <c r="AF422" s="75" t="s">
        <v>891</v>
      </c>
      <c r="AG422" s="72">
        <v>120171.64</v>
      </c>
      <c r="AH422" s="74"/>
      <c r="AI422" s="74"/>
      <c r="AJ422" s="74"/>
      <c r="AK422" s="74"/>
      <c r="AL422" s="74" t="s">
        <v>892</v>
      </c>
    </row>
    <row r="423" spans="1:38" ht="14.25" x14ac:dyDescent="0.3">
      <c r="A423" s="22">
        <v>421</v>
      </c>
      <c r="B423" s="22">
        <v>10069</v>
      </c>
      <c r="C423" s="22">
        <v>150122</v>
      </c>
      <c r="D423" s="22" t="s">
        <v>1110</v>
      </c>
      <c r="E423" s="22" t="s">
        <v>1111</v>
      </c>
      <c r="F423" s="66">
        <v>43388</v>
      </c>
      <c r="G423" s="67"/>
      <c r="H423" s="67"/>
      <c r="I423" s="67"/>
      <c r="J423" s="67">
        <v>1</v>
      </c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73" t="s">
        <v>893</v>
      </c>
      <c r="AC423" s="73" t="s">
        <v>35</v>
      </c>
      <c r="AD423" s="74" t="s">
        <v>19</v>
      </c>
      <c r="AE423" s="74" t="s">
        <v>36</v>
      </c>
      <c r="AF423" s="75" t="s">
        <v>620</v>
      </c>
      <c r="AG423" s="72">
        <v>4612640.34</v>
      </c>
      <c r="AH423" s="74" t="s">
        <v>894</v>
      </c>
      <c r="AI423" s="74"/>
      <c r="AJ423" s="74"/>
      <c r="AK423" s="74"/>
      <c r="AL423" s="74"/>
    </row>
    <row r="424" spans="1:38" ht="14.25" x14ac:dyDescent="0.3">
      <c r="A424" s="22">
        <v>422</v>
      </c>
      <c r="B424" s="22">
        <v>10069</v>
      </c>
      <c r="C424" s="22">
        <v>150122</v>
      </c>
      <c r="D424" s="22" t="s">
        <v>1110</v>
      </c>
      <c r="E424" s="22" t="s">
        <v>1111</v>
      </c>
      <c r="F424" s="66">
        <v>43388</v>
      </c>
      <c r="G424" s="67"/>
      <c r="H424" s="67"/>
      <c r="I424" s="67"/>
      <c r="J424" s="67"/>
      <c r="K424" s="67"/>
      <c r="L424" s="67"/>
      <c r="M424" s="67">
        <v>1</v>
      </c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73" t="s">
        <v>784</v>
      </c>
      <c r="AC424" s="73" t="s">
        <v>895</v>
      </c>
      <c r="AD424" s="74" t="s">
        <v>107</v>
      </c>
      <c r="AE424" s="74" t="s">
        <v>36</v>
      </c>
      <c r="AF424" s="75" t="s">
        <v>25</v>
      </c>
      <c r="AG424" s="72">
        <v>104425.72</v>
      </c>
      <c r="AH424" s="74"/>
      <c r="AI424" s="74"/>
      <c r="AJ424" s="74"/>
      <c r="AK424" s="74"/>
      <c r="AL424" s="74"/>
    </row>
    <row r="425" spans="1:38" ht="14.25" x14ac:dyDescent="0.3">
      <c r="A425" s="22">
        <v>423</v>
      </c>
      <c r="B425" s="22">
        <v>10069</v>
      </c>
      <c r="C425" s="22">
        <v>150122</v>
      </c>
      <c r="D425" s="22" t="s">
        <v>1110</v>
      </c>
      <c r="E425" s="22" t="s">
        <v>1111</v>
      </c>
      <c r="F425" s="66">
        <v>43388</v>
      </c>
      <c r="G425" s="67"/>
      <c r="H425" s="67"/>
      <c r="I425" s="67">
        <v>1</v>
      </c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73" t="s">
        <v>616</v>
      </c>
      <c r="AC425" s="73" t="s">
        <v>78</v>
      </c>
      <c r="AD425" s="74" t="s">
        <v>19</v>
      </c>
      <c r="AE425" s="74" t="s">
        <v>80</v>
      </c>
      <c r="AF425" s="75" t="s">
        <v>149</v>
      </c>
      <c r="AG425" s="72">
        <v>74948.19</v>
      </c>
      <c r="AH425" s="74"/>
      <c r="AI425" s="74" t="s">
        <v>896</v>
      </c>
      <c r="AJ425" s="74" t="s">
        <v>897</v>
      </c>
      <c r="AK425" s="74"/>
      <c r="AL425" s="74"/>
    </row>
    <row r="426" spans="1:38" ht="14.25" x14ac:dyDescent="0.3">
      <c r="A426" s="22">
        <v>424</v>
      </c>
      <c r="B426" s="22">
        <v>10069</v>
      </c>
      <c r="C426" s="22">
        <v>150122</v>
      </c>
      <c r="D426" s="22" t="s">
        <v>1110</v>
      </c>
      <c r="E426" s="22" t="s">
        <v>1111</v>
      </c>
      <c r="F426" s="66" t="s">
        <v>50</v>
      </c>
      <c r="G426" s="67"/>
      <c r="H426" s="67"/>
      <c r="I426" s="67">
        <v>1</v>
      </c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73" t="s">
        <v>898</v>
      </c>
      <c r="AC426" s="73" t="s">
        <v>165</v>
      </c>
      <c r="AD426" s="74" t="s">
        <v>41</v>
      </c>
      <c r="AE426" s="74" t="s">
        <v>20</v>
      </c>
      <c r="AF426" s="75" t="s">
        <v>25</v>
      </c>
      <c r="AG426" s="72">
        <v>6711913.2199999997</v>
      </c>
      <c r="AH426" s="74" t="s">
        <v>899</v>
      </c>
      <c r="AI426" s="74"/>
      <c r="AJ426" s="74"/>
      <c r="AK426" s="74"/>
      <c r="AL426" s="74"/>
    </row>
    <row r="427" spans="1:38" ht="14.25" x14ac:dyDescent="0.3">
      <c r="A427" s="22">
        <v>425</v>
      </c>
      <c r="B427" s="22">
        <v>10069</v>
      </c>
      <c r="C427" s="22">
        <v>150122</v>
      </c>
      <c r="D427" s="22" t="s">
        <v>1110</v>
      </c>
      <c r="E427" s="22" t="s">
        <v>1111</v>
      </c>
      <c r="F427" s="66">
        <v>43389</v>
      </c>
      <c r="G427" s="67">
        <v>1</v>
      </c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73" t="s">
        <v>646</v>
      </c>
      <c r="AC427" s="73" t="s">
        <v>900</v>
      </c>
      <c r="AD427" s="74"/>
      <c r="AE427" s="74"/>
      <c r="AF427" s="75" t="s">
        <v>85</v>
      </c>
      <c r="AG427" s="72">
        <v>156972.48000000001</v>
      </c>
      <c r="AH427" s="74"/>
      <c r="AI427" s="74"/>
      <c r="AJ427" s="74"/>
      <c r="AK427" s="74" t="s">
        <v>901</v>
      </c>
      <c r="AL427" s="74"/>
    </row>
    <row r="428" spans="1:38" ht="14.25" x14ac:dyDescent="0.3">
      <c r="A428" s="22">
        <v>426</v>
      </c>
      <c r="B428" s="22">
        <v>10069</v>
      </c>
      <c r="C428" s="22">
        <v>150122</v>
      </c>
      <c r="D428" s="22" t="s">
        <v>1110</v>
      </c>
      <c r="E428" s="22" t="s">
        <v>1111</v>
      </c>
      <c r="F428" s="66" t="s">
        <v>50</v>
      </c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>
        <v>1</v>
      </c>
      <c r="Y428" s="67"/>
      <c r="Z428" s="67"/>
      <c r="AA428" s="67"/>
      <c r="AB428" s="73" t="s">
        <v>902</v>
      </c>
      <c r="AC428" s="73" t="s">
        <v>35</v>
      </c>
      <c r="AD428" s="74" t="s">
        <v>24</v>
      </c>
      <c r="AE428" s="74" t="s">
        <v>36</v>
      </c>
      <c r="AF428" s="75" t="s">
        <v>25</v>
      </c>
      <c r="AG428" s="72">
        <v>28684.16</v>
      </c>
      <c r="AH428" s="74"/>
      <c r="AI428" s="74" t="s">
        <v>903</v>
      </c>
      <c r="AJ428" s="74" t="s">
        <v>904</v>
      </c>
      <c r="AK428" s="74"/>
      <c r="AL428" s="74"/>
    </row>
    <row r="429" spans="1:38" ht="14.25" x14ac:dyDescent="0.3">
      <c r="A429" s="22">
        <v>427</v>
      </c>
      <c r="B429" s="22">
        <v>10069</v>
      </c>
      <c r="C429" s="22">
        <v>150122</v>
      </c>
      <c r="D429" s="22" t="s">
        <v>1110</v>
      </c>
      <c r="E429" s="22" t="s">
        <v>1111</v>
      </c>
      <c r="F429" s="66">
        <v>43389</v>
      </c>
      <c r="G429" s="67">
        <v>1</v>
      </c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73" t="s">
        <v>905</v>
      </c>
      <c r="AC429" s="73" t="s">
        <v>740</v>
      </c>
      <c r="AD429" s="74" t="s">
        <v>24</v>
      </c>
      <c r="AE429" s="74" t="s">
        <v>20</v>
      </c>
      <c r="AF429" s="75" t="s">
        <v>85</v>
      </c>
      <c r="AG429" s="72">
        <v>38110.699999999997</v>
      </c>
      <c r="AH429" s="74"/>
      <c r="AI429" s="74"/>
      <c r="AJ429" s="74"/>
      <c r="AK429" s="74" t="s">
        <v>906</v>
      </c>
      <c r="AL429" s="74"/>
    </row>
    <row r="430" spans="1:38" ht="14.25" x14ac:dyDescent="0.3">
      <c r="A430" s="22">
        <v>428</v>
      </c>
      <c r="B430" s="22">
        <v>10069</v>
      </c>
      <c r="C430" s="22">
        <v>150122</v>
      </c>
      <c r="D430" s="22" t="s">
        <v>1110</v>
      </c>
      <c r="E430" s="22" t="s">
        <v>1111</v>
      </c>
      <c r="F430" s="66" t="s">
        <v>50</v>
      </c>
      <c r="G430" s="67">
        <v>1</v>
      </c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>
        <v>1</v>
      </c>
      <c r="Z430" s="67"/>
      <c r="AA430" s="67"/>
      <c r="AB430" s="73" t="s">
        <v>907</v>
      </c>
      <c r="AC430" s="73" t="s">
        <v>78</v>
      </c>
      <c r="AD430" s="74" t="s">
        <v>79</v>
      </c>
      <c r="AE430" s="74" t="s">
        <v>80</v>
      </c>
      <c r="AF430" s="75" t="s">
        <v>908</v>
      </c>
      <c r="AG430" s="72">
        <v>819177.76</v>
      </c>
      <c r="AH430" s="74" t="s">
        <v>909</v>
      </c>
      <c r="AI430" s="74"/>
      <c r="AJ430" s="74"/>
      <c r="AK430" s="74"/>
      <c r="AL430" s="74"/>
    </row>
    <row r="431" spans="1:38" ht="14.25" x14ac:dyDescent="0.3">
      <c r="A431" s="22">
        <v>429</v>
      </c>
      <c r="B431" s="22">
        <v>10069</v>
      </c>
      <c r="C431" s="22">
        <v>150122</v>
      </c>
      <c r="D431" s="22" t="s">
        <v>1110</v>
      </c>
      <c r="E431" s="22" t="s">
        <v>1111</v>
      </c>
      <c r="F431" s="66">
        <v>43390</v>
      </c>
      <c r="G431" s="67">
        <v>1</v>
      </c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73" t="s">
        <v>910</v>
      </c>
      <c r="AC431" s="73" t="s">
        <v>216</v>
      </c>
      <c r="AD431" s="74" t="s">
        <v>41</v>
      </c>
      <c r="AE431" s="74" t="s">
        <v>20</v>
      </c>
      <c r="AF431" s="75" t="s">
        <v>21</v>
      </c>
      <c r="AG431" s="72">
        <v>37074.42</v>
      </c>
      <c r="AH431" s="74"/>
      <c r="AI431" s="74"/>
      <c r="AJ431" s="74"/>
      <c r="AK431" s="74"/>
      <c r="AL431" s="74"/>
    </row>
    <row r="432" spans="1:38" ht="14.25" x14ac:dyDescent="0.3">
      <c r="A432" s="22">
        <v>430</v>
      </c>
      <c r="B432" s="22">
        <v>10069</v>
      </c>
      <c r="C432" s="22">
        <v>150122</v>
      </c>
      <c r="D432" s="22" t="s">
        <v>1110</v>
      </c>
      <c r="E432" s="22" t="s">
        <v>1111</v>
      </c>
      <c r="F432" s="66">
        <v>43391</v>
      </c>
      <c r="G432" s="67"/>
      <c r="H432" s="67">
        <v>1</v>
      </c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73" t="s">
        <v>650</v>
      </c>
      <c r="AC432" s="73" t="s">
        <v>245</v>
      </c>
      <c r="AD432" s="74" t="s">
        <v>79</v>
      </c>
      <c r="AE432" s="74" t="s">
        <v>36</v>
      </c>
      <c r="AF432" s="75" t="s">
        <v>37</v>
      </c>
      <c r="AG432" s="72">
        <v>71039.8</v>
      </c>
      <c r="AH432" s="74"/>
      <c r="AI432" s="74"/>
      <c r="AJ432" s="74"/>
      <c r="AK432" s="74" t="s">
        <v>911</v>
      </c>
      <c r="AL432" s="74"/>
    </row>
    <row r="433" spans="1:38" ht="14.25" x14ac:dyDescent="0.3">
      <c r="A433" s="22">
        <v>431</v>
      </c>
      <c r="B433" s="22">
        <v>10069</v>
      </c>
      <c r="C433" s="22">
        <v>150122</v>
      </c>
      <c r="D433" s="22" t="s">
        <v>1110</v>
      </c>
      <c r="E433" s="22" t="s">
        <v>1111</v>
      </c>
      <c r="F433" s="66">
        <v>43391</v>
      </c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>
        <v>1</v>
      </c>
      <c r="U433" s="67"/>
      <c r="V433" s="67"/>
      <c r="W433" s="67"/>
      <c r="X433" s="67"/>
      <c r="Y433" s="67"/>
      <c r="Z433" s="67"/>
      <c r="AA433" s="67"/>
      <c r="AB433" s="73" t="s">
        <v>694</v>
      </c>
      <c r="AC433" s="73" t="s">
        <v>304</v>
      </c>
      <c r="AD433" s="74" t="s">
        <v>41</v>
      </c>
      <c r="AE433" s="74" t="s">
        <v>20</v>
      </c>
      <c r="AF433" s="75" t="s">
        <v>25</v>
      </c>
      <c r="AG433" s="72">
        <v>320988.78000000003</v>
      </c>
      <c r="AH433" s="74" t="s">
        <v>912</v>
      </c>
      <c r="AI433" s="74"/>
      <c r="AJ433" s="74"/>
      <c r="AK433" s="74"/>
      <c r="AL433" s="74"/>
    </row>
    <row r="434" spans="1:38" ht="14.25" x14ac:dyDescent="0.3">
      <c r="A434" s="22">
        <v>432</v>
      </c>
      <c r="B434" s="22">
        <v>10069</v>
      </c>
      <c r="C434" s="22">
        <v>150122</v>
      </c>
      <c r="D434" s="22" t="s">
        <v>1110</v>
      </c>
      <c r="E434" s="22" t="s">
        <v>1111</v>
      </c>
      <c r="F434" s="66">
        <v>43392</v>
      </c>
      <c r="G434" s="67"/>
      <c r="H434" s="67">
        <v>1</v>
      </c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73" t="s">
        <v>913</v>
      </c>
      <c r="AC434" s="73" t="s">
        <v>78</v>
      </c>
      <c r="AD434" s="74" t="s">
        <v>107</v>
      </c>
      <c r="AE434" s="74" t="s">
        <v>36</v>
      </c>
      <c r="AF434" s="75" t="s">
        <v>37</v>
      </c>
      <c r="AG434" s="72">
        <v>100512.7</v>
      </c>
      <c r="AH434" s="74"/>
      <c r="AI434" s="74"/>
      <c r="AJ434" s="74"/>
      <c r="AK434" s="74" t="s">
        <v>914</v>
      </c>
      <c r="AL434" s="74"/>
    </row>
    <row r="435" spans="1:38" ht="14.25" x14ac:dyDescent="0.3">
      <c r="A435" s="22">
        <v>433</v>
      </c>
      <c r="B435" s="22">
        <v>10069</v>
      </c>
      <c r="C435" s="22">
        <v>150122</v>
      </c>
      <c r="D435" s="22" t="s">
        <v>1110</v>
      </c>
      <c r="E435" s="22" t="s">
        <v>1111</v>
      </c>
      <c r="F435" s="66">
        <v>43392</v>
      </c>
      <c r="G435" s="67"/>
      <c r="H435" s="67">
        <v>1</v>
      </c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73" t="s">
        <v>915</v>
      </c>
      <c r="AC435" s="73" t="s">
        <v>916</v>
      </c>
      <c r="AD435" s="74" t="s">
        <v>41</v>
      </c>
      <c r="AE435" s="74" t="s">
        <v>20</v>
      </c>
      <c r="AF435" s="75" t="s">
        <v>21</v>
      </c>
      <c r="AG435" s="72">
        <v>246618.92</v>
      </c>
      <c r="AH435" s="74"/>
      <c r="AI435" s="74" t="s">
        <v>917</v>
      </c>
      <c r="AJ435" s="74" t="s">
        <v>918</v>
      </c>
      <c r="AK435" s="74"/>
      <c r="AL435" s="74" t="s">
        <v>302</v>
      </c>
    </row>
    <row r="436" spans="1:38" ht="14.25" x14ac:dyDescent="0.3">
      <c r="A436" s="22">
        <v>434</v>
      </c>
      <c r="B436" s="22">
        <v>10069</v>
      </c>
      <c r="C436" s="22">
        <v>150122</v>
      </c>
      <c r="D436" s="22" t="s">
        <v>1110</v>
      </c>
      <c r="E436" s="22" t="s">
        <v>1111</v>
      </c>
      <c r="F436" s="66">
        <v>43392</v>
      </c>
      <c r="G436" s="67"/>
      <c r="H436" s="67"/>
      <c r="I436" s="67">
        <v>1</v>
      </c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73" t="s">
        <v>919</v>
      </c>
      <c r="AC436" s="73" t="s">
        <v>216</v>
      </c>
      <c r="AD436" s="74" t="s">
        <v>107</v>
      </c>
      <c r="AE436" s="74" t="s">
        <v>20</v>
      </c>
      <c r="AF436" s="75" t="s">
        <v>25</v>
      </c>
      <c r="AG436" s="72">
        <v>7354592.71</v>
      </c>
      <c r="AH436" s="74" t="s">
        <v>920</v>
      </c>
      <c r="AI436" s="74"/>
      <c r="AJ436" s="74"/>
      <c r="AK436" s="74"/>
      <c r="AL436" s="74"/>
    </row>
    <row r="437" spans="1:38" ht="14.25" x14ac:dyDescent="0.3">
      <c r="A437" s="22">
        <v>435</v>
      </c>
      <c r="B437" s="22">
        <v>10069</v>
      </c>
      <c r="C437" s="22">
        <v>150122</v>
      </c>
      <c r="D437" s="22" t="s">
        <v>1110</v>
      </c>
      <c r="E437" s="22" t="s">
        <v>1111</v>
      </c>
      <c r="F437" s="66">
        <v>43395</v>
      </c>
      <c r="G437" s="67"/>
      <c r="H437" s="67"/>
      <c r="I437" s="67"/>
      <c r="J437" s="67"/>
      <c r="K437" s="67"/>
      <c r="L437" s="67"/>
      <c r="M437" s="67">
        <v>1</v>
      </c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73" t="s">
        <v>244</v>
      </c>
      <c r="AC437" s="73" t="s">
        <v>35</v>
      </c>
      <c r="AD437" s="74" t="s">
        <v>24</v>
      </c>
      <c r="AE437" s="74" t="s">
        <v>36</v>
      </c>
      <c r="AF437" s="75" t="s">
        <v>25</v>
      </c>
      <c r="AG437" s="72">
        <v>83091.570000000007</v>
      </c>
      <c r="AH437" s="74"/>
      <c r="AI437" s="74" t="s">
        <v>921</v>
      </c>
      <c r="AJ437" s="74" t="s">
        <v>922</v>
      </c>
      <c r="AK437" s="74"/>
      <c r="AL437" s="74"/>
    </row>
    <row r="438" spans="1:38" ht="14.25" x14ac:dyDescent="0.3">
      <c r="A438" s="22">
        <v>436</v>
      </c>
      <c r="B438" s="22">
        <v>10069</v>
      </c>
      <c r="C438" s="22">
        <v>150122</v>
      </c>
      <c r="D438" s="22" t="s">
        <v>1110</v>
      </c>
      <c r="E438" s="22" t="s">
        <v>1111</v>
      </c>
      <c r="F438" s="66">
        <v>43396</v>
      </c>
      <c r="G438" s="67"/>
      <c r="H438" s="67">
        <v>1</v>
      </c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73" t="s">
        <v>923</v>
      </c>
      <c r="AC438" s="73" t="s">
        <v>916</v>
      </c>
      <c r="AD438" s="74" t="s">
        <v>41</v>
      </c>
      <c r="AE438" s="74" t="s">
        <v>20</v>
      </c>
      <c r="AF438" s="75" t="s">
        <v>21</v>
      </c>
      <c r="AG438" s="72">
        <v>74917.14</v>
      </c>
      <c r="AH438" s="74"/>
      <c r="AI438" s="74" t="s">
        <v>924</v>
      </c>
      <c r="AJ438" s="74" t="s">
        <v>925</v>
      </c>
      <c r="AK438" s="74"/>
      <c r="AL438" s="74"/>
    </row>
    <row r="439" spans="1:38" ht="14.25" x14ac:dyDescent="0.3">
      <c r="A439" s="22">
        <v>437</v>
      </c>
      <c r="B439" s="22">
        <v>10069</v>
      </c>
      <c r="C439" s="22">
        <v>150122</v>
      </c>
      <c r="D439" s="22" t="s">
        <v>1110</v>
      </c>
      <c r="E439" s="22" t="s">
        <v>1111</v>
      </c>
      <c r="F439" s="66">
        <v>43396</v>
      </c>
      <c r="G439" s="67">
        <v>1</v>
      </c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73" t="s">
        <v>267</v>
      </c>
      <c r="AC439" s="73" t="s">
        <v>45</v>
      </c>
      <c r="AD439" s="74" t="s">
        <v>19</v>
      </c>
      <c r="AE439" s="74" t="s">
        <v>36</v>
      </c>
      <c r="AF439" s="75" t="s">
        <v>37</v>
      </c>
      <c r="AG439" s="72">
        <v>108868.64</v>
      </c>
      <c r="AH439" s="74"/>
      <c r="AI439" s="74"/>
      <c r="AJ439" s="74"/>
      <c r="AK439" s="74" t="s">
        <v>926</v>
      </c>
      <c r="AL439" s="74"/>
    </row>
    <row r="440" spans="1:38" ht="14.25" x14ac:dyDescent="0.3">
      <c r="A440" s="22">
        <v>438</v>
      </c>
      <c r="B440" s="22">
        <v>10069</v>
      </c>
      <c r="C440" s="22">
        <v>150122</v>
      </c>
      <c r="D440" s="22" t="s">
        <v>1110</v>
      </c>
      <c r="E440" s="22" t="s">
        <v>1111</v>
      </c>
      <c r="F440" s="66">
        <v>43396</v>
      </c>
      <c r="G440" s="67"/>
      <c r="H440" s="67"/>
      <c r="I440" s="67">
        <v>1</v>
      </c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73" t="s">
        <v>222</v>
      </c>
      <c r="AC440" s="73" t="s">
        <v>439</v>
      </c>
      <c r="AD440" s="74" t="s">
        <v>71</v>
      </c>
      <c r="AE440" s="74" t="s">
        <v>36</v>
      </c>
      <c r="AF440" s="75" t="s">
        <v>46</v>
      </c>
      <c r="AG440" s="72">
        <v>90660.04</v>
      </c>
      <c r="AH440" s="74"/>
      <c r="AI440" s="74" t="s">
        <v>927</v>
      </c>
      <c r="AJ440" s="74" t="s">
        <v>928</v>
      </c>
      <c r="AK440" s="74"/>
      <c r="AL440" s="74" t="s">
        <v>929</v>
      </c>
    </row>
    <row r="441" spans="1:38" ht="14.25" x14ac:dyDescent="0.3">
      <c r="A441" s="22">
        <v>439</v>
      </c>
      <c r="B441" s="22">
        <v>10069</v>
      </c>
      <c r="C441" s="22">
        <v>150122</v>
      </c>
      <c r="D441" s="22" t="s">
        <v>1110</v>
      </c>
      <c r="E441" s="22" t="s">
        <v>1111</v>
      </c>
      <c r="F441" s="66">
        <v>43397</v>
      </c>
      <c r="G441" s="67"/>
      <c r="H441" s="67"/>
      <c r="I441" s="67"/>
      <c r="J441" s="67">
        <v>1</v>
      </c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73" t="s">
        <v>930</v>
      </c>
      <c r="AC441" s="73" t="s">
        <v>35</v>
      </c>
      <c r="AD441" s="74" t="s">
        <v>19</v>
      </c>
      <c r="AE441" s="74" t="s">
        <v>36</v>
      </c>
      <c r="AF441" s="75" t="s">
        <v>931</v>
      </c>
      <c r="AG441" s="72">
        <v>504318.75</v>
      </c>
      <c r="AH441" s="74"/>
      <c r="AI441" s="74" t="s">
        <v>932</v>
      </c>
      <c r="AJ441" s="74" t="s">
        <v>933</v>
      </c>
      <c r="AK441" s="74"/>
      <c r="AL441" s="74" t="s">
        <v>934</v>
      </c>
    </row>
    <row r="442" spans="1:38" ht="14.25" x14ac:dyDescent="0.3">
      <c r="A442" s="22">
        <v>440</v>
      </c>
      <c r="B442" s="22">
        <v>10069</v>
      </c>
      <c r="C442" s="22">
        <v>150122</v>
      </c>
      <c r="D442" s="22" t="s">
        <v>1110</v>
      </c>
      <c r="E442" s="22" t="s">
        <v>1111</v>
      </c>
      <c r="F442" s="66">
        <v>43397</v>
      </c>
      <c r="G442" s="67"/>
      <c r="H442" s="67"/>
      <c r="I442" s="67"/>
      <c r="J442" s="67"/>
      <c r="K442" s="67"/>
      <c r="L442" s="67"/>
      <c r="M442" s="67"/>
      <c r="N442" s="67">
        <v>1</v>
      </c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73" t="s">
        <v>326</v>
      </c>
      <c r="AC442" s="73" t="s">
        <v>935</v>
      </c>
      <c r="AD442" s="74" t="s">
        <v>861</v>
      </c>
      <c r="AE442" s="74" t="s">
        <v>20</v>
      </c>
      <c r="AF442" s="75" t="s">
        <v>805</v>
      </c>
      <c r="AG442" s="72">
        <v>164387.79999999999</v>
      </c>
      <c r="AH442" s="74"/>
      <c r="AI442" s="74"/>
      <c r="AJ442" s="74"/>
      <c r="AK442" s="74"/>
      <c r="AL442" s="74"/>
    </row>
    <row r="443" spans="1:38" ht="14.25" x14ac:dyDescent="0.3">
      <c r="A443" s="22">
        <v>441</v>
      </c>
      <c r="B443" s="22">
        <v>10069</v>
      </c>
      <c r="C443" s="22">
        <v>150122</v>
      </c>
      <c r="D443" s="22" t="s">
        <v>1110</v>
      </c>
      <c r="E443" s="22" t="s">
        <v>1111</v>
      </c>
      <c r="F443" s="66">
        <v>43398</v>
      </c>
      <c r="G443" s="67"/>
      <c r="H443" s="67"/>
      <c r="I443" s="67">
        <v>1</v>
      </c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73" t="s">
        <v>648</v>
      </c>
      <c r="AC443" s="73" t="s">
        <v>78</v>
      </c>
      <c r="AD443" s="74" t="s">
        <v>107</v>
      </c>
      <c r="AE443" s="74" t="s">
        <v>36</v>
      </c>
      <c r="AF443" s="75" t="s">
        <v>25</v>
      </c>
      <c r="AG443" s="72">
        <v>20867249.800000001</v>
      </c>
      <c r="AH443" s="74" t="s">
        <v>936</v>
      </c>
      <c r="AI443" s="74"/>
      <c r="AJ443" s="74"/>
      <c r="AK443" s="74"/>
      <c r="AL443" s="74"/>
    </row>
    <row r="444" spans="1:38" ht="14.25" x14ac:dyDescent="0.3">
      <c r="A444" s="22">
        <v>442</v>
      </c>
      <c r="B444" s="22">
        <v>10069</v>
      </c>
      <c r="C444" s="22">
        <v>150122</v>
      </c>
      <c r="D444" s="22" t="s">
        <v>1110</v>
      </c>
      <c r="E444" s="22" t="s">
        <v>1111</v>
      </c>
      <c r="F444" s="66">
        <v>43398</v>
      </c>
      <c r="G444" s="67">
        <v>1</v>
      </c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73" t="s">
        <v>937</v>
      </c>
      <c r="AC444" s="73" t="s">
        <v>140</v>
      </c>
      <c r="AD444" s="74"/>
      <c r="AE444" s="74"/>
      <c r="AF444" s="75" t="s">
        <v>37</v>
      </c>
      <c r="AG444" s="72">
        <v>216556.2</v>
      </c>
      <c r="AH444" s="74"/>
      <c r="AI444" s="74"/>
      <c r="AJ444" s="74"/>
      <c r="AK444" s="74" t="s">
        <v>938</v>
      </c>
      <c r="AL444" s="74"/>
    </row>
    <row r="445" spans="1:38" ht="14.25" x14ac:dyDescent="0.3">
      <c r="A445" s="22">
        <v>443</v>
      </c>
      <c r="B445" s="22">
        <v>10069</v>
      </c>
      <c r="C445" s="22">
        <v>150122</v>
      </c>
      <c r="D445" s="22" t="s">
        <v>1110</v>
      </c>
      <c r="E445" s="22" t="s">
        <v>1111</v>
      </c>
      <c r="F445" s="66" t="s">
        <v>50</v>
      </c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>
        <v>1</v>
      </c>
      <c r="Z445" s="67"/>
      <c r="AA445" s="67"/>
      <c r="AB445" s="73" t="s">
        <v>535</v>
      </c>
      <c r="AC445" s="73" t="s">
        <v>939</v>
      </c>
      <c r="AD445" s="74" t="s">
        <v>24</v>
      </c>
      <c r="AE445" s="74" t="s">
        <v>36</v>
      </c>
      <c r="AF445" s="75" t="s">
        <v>25</v>
      </c>
      <c r="AG445" s="72">
        <v>2098850.2599999998</v>
      </c>
      <c r="AH445" s="74" t="s">
        <v>940</v>
      </c>
      <c r="AI445" s="74"/>
      <c r="AJ445" s="74"/>
      <c r="AK445" s="74"/>
      <c r="AL445" s="74"/>
    </row>
    <row r="446" spans="1:38" ht="14.25" x14ac:dyDescent="0.3">
      <c r="A446" s="22">
        <v>444</v>
      </c>
      <c r="B446" s="22">
        <v>10069</v>
      </c>
      <c r="C446" s="22">
        <v>150122</v>
      </c>
      <c r="D446" s="22" t="s">
        <v>1110</v>
      </c>
      <c r="E446" s="22" t="s">
        <v>1111</v>
      </c>
      <c r="F446" s="66">
        <v>43399</v>
      </c>
      <c r="G446" s="67"/>
      <c r="H446" s="67">
        <v>1</v>
      </c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73" t="s">
        <v>941</v>
      </c>
      <c r="AC446" s="73" t="s">
        <v>97</v>
      </c>
      <c r="AD446" s="74" t="s">
        <v>41</v>
      </c>
      <c r="AE446" s="74" t="s">
        <v>20</v>
      </c>
      <c r="AF446" s="75" t="s">
        <v>21</v>
      </c>
      <c r="AG446" s="72">
        <v>246380.78</v>
      </c>
      <c r="AH446" s="74"/>
      <c r="AI446" s="74" t="s">
        <v>942</v>
      </c>
      <c r="AJ446" s="74" t="s">
        <v>943</v>
      </c>
      <c r="AK446" s="74"/>
      <c r="AL446" s="74" t="s">
        <v>944</v>
      </c>
    </row>
    <row r="447" spans="1:38" ht="14.25" x14ac:dyDescent="0.3">
      <c r="A447" s="22">
        <v>445</v>
      </c>
      <c r="B447" s="22">
        <v>10069</v>
      </c>
      <c r="C447" s="22">
        <v>150122</v>
      </c>
      <c r="D447" s="22" t="s">
        <v>1110</v>
      </c>
      <c r="E447" s="22" t="s">
        <v>1111</v>
      </c>
      <c r="F447" s="66">
        <v>43402</v>
      </c>
      <c r="G447" s="67"/>
      <c r="H447" s="67"/>
      <c r="I447" s="67">
        <v>1</v>
      </c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73" t="s">
        <v>650</v>
      </c>
      <c r="AC447" s="73" t="s">
        <v>490</v>
      </c>
      <c r="AD447" s="74" t="s">
        <v>24</v>
      </c>
      <c r="AE447" s="74" t="s">
        <v>20</v>
      </c>
      <c r="AF447" s="75" t="s">
        <v>25</v>
      </c>
      <c r="AG447" s="72">
        <v>13557594.039999999</v>
      </c>
      <c r="AH447" s="74" t="s">
        <v>945</v>
      </c>
      <c r="AI447" s="74"/>
      <c r="AJ447" s="74"/>
      <c r="AK447" s="74"/>
      <c r="AL447" s="74"/>
    </row>
    <row r="448" spans="1:38" ht="14.25" x14ac:dyDescent="0.3">
      <c r="A448" s="22">
        <v>446</v>
      </c>
      <c r="B448" s="22">
        <v>10069</v>
      </c>
      <c r="C448" s="22">
        <v>150122</v>
      </c>
      <c r="D448" s="22" t="s">
        <v>1110</v>
      </c>
      <c r="E448" s="22" t="s">
        <v>1111</v>
      </c>
      <c r="F448" s="66">
        <v>43403</v>
      </c>
      <c r="G448" s="67"/>
      <c r="H448" s="67">
        <v>1</v>
      </c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73" t="s">
        <v>946</v>
      </c>
      <c r="AC448" s="73" t="s">
        <v>245</v>
      </c>
      <c r="AD448" s="74" t="s">
        <v>41</v>
      </c>
      <c r="AE448" s="74" t="s">
        <v>36</v>
      </c>
      <c r="AF448" s="75" t="s">
        <v>21</v>
      </c>
      <c r="AG448" s="72">
        <v>455881.78</v>
      </c>
      <c r="AH448" s="74"/>
      <c r="AI448" s="74" t="s">
        <v>947</v>
      </c>
      <c r="AJ448" s="74" t="s">
        <v>948</v>
      </c>
      <c r="AK448" s="74"/>
      <c r="AL448" s="74" t="s">
        <v>949</v>
      </c>
    </row>
    <row r="449" spans="1:38" ht="14.25" x14ac:dyDescent="0.3">
      <c r="A449" s="22">
        <v>447</v>
      </c>
      <c r="B449" s="22">
        <v>10069</v>
      </c>
      <c r="C449" s="22">
        <v>150122</v>
      </c>
      <c r="D449" s="22" t="s">
        <v>1110</v>
      </c>
      <c r="E449" s="22" t="s">
        <v>1111</v>
      </c>
      <c r="F449" s="66">
        <v>43597</v>
      </c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>
        <v>1</v>
      </c>
      <c r="X449" s="67"/>
      <c r="Y449" s="67"/>
      <c r="Z449" s="67"/>
      <c r="AA449" s="67"/>
      <c r="AB449" s="73" t="s">
        <v>157</v>
      </c>
      <c r="AC449" s="73" t="s">
        <v>70</v>
      </c>
      <c r="AD449" s="74" t="s">
        <v>71</v>
      </c>
      <c r="AE449" s="74" t="s">
        <v>36</v>
      </c>
      <c r="AF449" s="75" t="s">
        <v>37</v>
      </c>
      <c r="AG449" s="72">
        <v>68701.899999999994</v>
      </c>
      <c r="AH449" s="74"/>
      <c r="AI449" s="74"/>
      <c r="AJ449" s="74"/>
      <c r="AK449" s="74" t="s">
        <v>950</v>
      </c>
      <c r="AL449" s="74"/>
    </row>
    <row r="450" spans="1:38" ht="14.25" x14ac:dyDescent="0.3">
      <c r="A450" s="22">
        <v>448</v>
      </c>
      <c r="B450" s="22">
        <v>10069</v>
      </c>
      <c r="C450" s="22">
        <v>150122</v>
      </c>
      <c r="D450" s="22" t="s">
        <v>1110</v>
      </c>
      <c r="E450" s="22" t="s">
        <v>1111</v>
      </c>
      <c r="F450" s="66">
        <v>43409</v>
      </c>
      <c r="G450" s="67"/>
      <c r="H450" s="67"/>
      <c r="I450" s="67">
        <v>1</v>
      </c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73" t="s">
        <v>267</v>
      </c>
      <c r="AC450" s="73" t="s">
        <v>45</v>
      </c>
      <c r="AD450" s="74" t="s">
        <v>19</v>
      </c>
      <c r="AE450" s="74" t="s">
        <v>36</v>
      </c>
      <c r="AF450" s="75" t="s">
        <v>951</v>
      </c>
      <c r="AG450" s="72">
        <v>118278.85</v>
      </c>
      <c r="AH450" s="74"/>
      <c r="AI450" s="74" t="s">
        <v>952</v>
      </c>
      <c r="AJ450" s="74" t="s">
        <v>953</v>
      </c>
      <c r="AK450" s="74"/>
      <c r="AL450" s="74"/>
    </row>
    <row r="451" spans="1:38" ht="14.25" x14ac:dyDescent="0.3">
      <c r="A451" s="22">
        <v>449</v>
      </c>
      <c r="B451" s="22">
        <v>10069</v>
      </c>
      <c r="C451" s="22">
        <v>150122</v>
      </c>
      <c r="D451" s="22" t="s">
        <v>1110</v>
      </c>
      <c r="E451" s="22" t="s">
        <v>1111</v>
      </c>
      <c r="F451" s="66" t="s">
        <v>50</v>
      </c>
      <c r="G451" s="67">
        <v>1</v>
      </c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73"/>
      <c r="AC451" s="73" t="s">
        <v>218</v>
      </c>
      <c r="AD451" s="74" t="s">
        <v>24</v>
      </c>
      <c r="AE451" s="74" t="s">
        <v>20</v>
      </c>
      <c r="AF451" s="75" t="s">
        <v>25</v>
      </c>
      <c r="AG451" s="72">
        <v>20000</v>
      </c>
      <c r="AH451" s="74"/>
      <c r="AI451" s="74"/>
      <c r="AJ451" s="74" t="s">
        <v>954</v>
      </c>
      <c r="AK451" s="74"/>
      <c r="AL451" s="74"/>
    </row>
    <row r="452" spans="1:38" ht="14.25" x14ac:dyDescent="0.3">
      <c r="A452" s="22">
        <v>450</v>
      </c>
      <c r="B452" s="22">
        <v>10069</v>
      </c>
      <c r="C452" s="22">
        <v>150122</v>
      </c>
      <c r="D452" s="22" t="s">
        <v>1110</v>
      </c>
      <c r="E452" s="22" t="s">
        <v>1111</v>
      </c>
      <c r="F452" s="66">
        <v>43409</v>
      </c>
      <c r="G452" s="67"/>
      <c r="H452" s="67">
        <v>1</v>
      </c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73" t="s">
        <v>955</v>
      </c>
      <c r="AC452" s="73" t="s">
        <v>35</v>
      </c>
      <c r="AD452" s="74" t="s">
        <v>71</v>
      </c>
      <c r="AE452" s="74" t="s">
        <v>80</v>
      </c>
      <c r="AF452" s="75" t="s">
        <v>417</v>
      </c>
      <c r="AG452" s="72">
        <v>4552.45</v>
      </c>
      <c r="AH452" s="74"/>
      <c r="AI452" s="74"/>
      <c r="AJ452" s="74" t="s">
        <v>956</v>
      </c>
      <c r="AK452" s="74"/>
      <c r="AL452" s="74"/>
    </row>
    <row r="453" spans="1:38" ht="14.25" x14ac:dyDescent="0.3">
      <c r="A453" s="22">
        <v>451</v>
      </c>
      <c r="B453" s="22">
        <v>10069</v>
      </c>
      <c r="C453" s="22">
        <v>150122</v>
      </c>
      <c r="D453" s="22" t="s">
        <v>1110</v>
      </c>
      <c r="E453" s="22" t="s">
        <v>1111</v>
      </c>
      <c r="F453" s="66">
        <v>43409</v>
      </c>
      <c r="G453" s="67"/>
      <c r="H453" s="67"/>
      <c r="I453" s="67">
        <v>1</v>
      </c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73" t="s">
        <v>957</v>
      </c>
      <c r="AC453" s="73" t="s">
        <v>165</v>
      </c>
      <c r="AD453" s="74" t="s">
        <v>79</v>
      </c>
      <c r="AE453" s="74" t="s">
        <v>20</v>
      </c>
      <c r="AF453" s="75" t="s">
        <v>417</v>
      </c>
      <c r="AG453" s="72">
        <v>14386.84</v>
      </c>
      <c r="AH453" s="74"/>
      <c r="AI453" s="74" t="s">
        <v>958</v>
      </c>
      <c r="AJ453" s="74"/>
      <c r="AK453" s="74"/>
      <c r="AL453" s="74"/>
    </row>
    <row r="454" spans="1:38" ht="14.25" x14ac:dyDescent="0.3">
      <c r="A454" s="22">
        <v>452</v>
      </c>
      <c r="B454" s="22">
        <v>10069</v>
      </c>
      <c r="C454" s="22">
        <v>150122</v>
      </c>
      <c r="D454" s="22" t="s">
        <v>1110</v>
      </c>
      <c r="E454" s="22" t="s">
        <v>1111</v>
      </c>
      <c r="F454" s="66">
        <v>43409</v>
      </c>
      <c r="G454" s="67">
        <v>1</v>
      </c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73" t="s">
        <v>570</v>
      </c>
      <c r="AC454" s="73" t="s">
        <v>343</v>
      </c>
      <c r="AD454" s="74" t="s">
        <v>41</v>
      </c>
      <c r="AE454" s="74" t="s">
        <v>20</v>
      </c>
      <c r="AF454" s="75" t="s">
        <v>25</v>
      </c>
      <c r="AG454" s="72">
        <v>9940</v>
      </c>
      <c r="AH454" s="74"/>
      <c r="AI454" s="74"/>
      <c r="AJ454" s="74" t="s">
        <v>959</v>
      </c>
      <c r="AK454" s="74"/>
      <c r="AL454" s="74"/>
    </row>
    <row r="455" spans="1:38" ht="14.25" x14ac:dyDescent="0.3">
      <c r="A455" s="22">
        <v>453</v>
      </c>
      <c r="B455" s="22">
        <v>10069</v>
      </c>
      <c r="C455" s="22">
        <v>150122</v>
      </c>
      <c r="D455" s="22" t="s">
        <v>1110</v>
      </c>
      <c r="E455" s="22" t="s">
        <v>1111</v>
      </c>
      <c r="F455" s="66">
        <v>43410</v>
      </c>
      <c r="G455" s="67"/>
      <c r="H455" s="67"/>
      <c r="I455" s="67"/>
      <c r="J455" s="67"/>
      <c r="K455" s="67"/>
      <c r="L455" s="67">
        <v>1</v>
      </c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73" t="s">
        <v>960</v>
      </c>
      <c r="AC455" s="73" t="s">
        <v>168</v>
      </c>
      <c r="AD455" s="74" t="s">
        <v>24</v>
      </c>
      <c r="AE455" s="74" t="s">
        <v>20</v>
      </c>
      <c r="AF455" s="75" t="s">
        <v>25</v>
      </c>
      <c r="AG455" s="72">
        <v>192026.7</v>
      </c>
      <c r="AH455" s="74"/>
      <c r="AI455" s="74" t="s">
        <v>961</v>
      </c>
      <c r="AJ455" s="74" t="s">
        <v>962</v>
      </c>
      <c r="AK455" s="74"/>
      <c r="AL455" s="74"/>
    </row>
    <row r="456" spans="1:38" ht="14.25" x14ac:dyDescent="0.3">
      <c r="A456" s="22">
        <v>454</v>
      </c>
      <c r="B456" s="22">
        <v>10069</v>
      </c>
      <c r="C456" s="22">
        <v>150122</v>
      </c>
      <c r="D456" s="22" t="s">
        <v>1110</v>
      </c>
      <c r="E456" s="22" t="s">
        <v>1111</v>
      </c>
      <c r="F456" s="66">
        <v>43410</v>
      </c>
      <c r="G456" s="67"/>
      <c r="H456" s="67"/>
      <c r="I456" s="67"/>
      <c r="J456" s="67"/>
      <c r="K456" s="67"/>
      <c r="L456" s="67"/>
      <c r="M456" s="67">
        <v>1</v>
      </c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73" t="s">
        <v>387</v>
      </c>
      <c r="AC456" s="73" t="s">
        <v>216</v>
      </c>
      <c r="AD456" s="74" t="s">
        <v>277</v>
      </c>
      <c r="AE456" s="74" t="s">
        <v>20</v>
      </c>
      <c r="AF456" s="75" t="s">
        <v>388</v>
      </c>
      <c r="AG456" s="72">
        <v>46288.77</v>
      </c>
      <c r="AH456" s="74"/>
      <c r="AI456" s="74"/>
      <c r="AJ456" s="74" t="s">
        <v>963</v>
      </c>
      <c r="AK456" s="74"/>
      <c r="AL456" s="74"/>
    </row>
    <row r="457" spans="1:38" ht="14.25" x14ac:dyDescent="0.3">
      <c r="A457" s="22">
        <v>455</v>
      </c>
      <c r="B457" s="22">
        <v>10069</v>
      </c>
      <c r="C457" s="22">
        <v>150122</v>
      </c>
      <c r="D457" s="22" t="s">
        <v>1110</v>
      </c>
      <c r="E457" s="22" t="s">
        <v>1111</v>
      </c>
      <c r="F457" s="66">
        <v>43412</v>
      </c>
      <c r="G457" s="67"/>
      <c r="H457" s="67">
        <v>1</v>
      </c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73" t="s">
        <v>749</v>
      </c>
      <c r="AC457" s="73" t="s">
        <v>78</v>
      </c>
      <c r="AD457" s="74" t="s">
        <v>107</v>
      </c>
      <c r="AE457" s="74" t="s">
        <v>80</v>
      </c>
      <c r="AF457" s="75" t="s">
        <v>37</v>
      </c>
      <c r="AG457" s="72">
        <v>115366.64</v>
      </c>
      <c r="AH457" s="74"/>
      <c r="AI457" s="74"/>
      <c r="AJ457" s="74"/>
      <c r="AK457" s="74" t="s">
        <v>964</v>
      </c>
      <c r="AL457" s="74"/>
    </row>
    <row r="458" spans="1:38" ht="14.25" x14ac:dyDescent="0.3">
      <c r="A458" s="22">
        <v>456</v>
      </c>
      <c r="B458" s="22">
        <v>10069</v>
      </c>
      <c r="C458" s="22">
        <v>150122</v>
      </c>
      <c r="D458" s="22" t="s">
        <v>1110</v>
      </c>
      <c r="E458" s="22" t="s">
        <v>1111</v>
      </c>
      <c r="F458" s="66" t="s">
        <v>50</v>
      </c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73" t="s">
        <v>965</v>
      </c>
      <c r="AC458" s="73" t="s">
        <v>966</v>
      </c>
      <c r="AD458" s="74" t="s">
        <v>19</v>
      </c>
      <c r="AE458" s="74" t="s">
        <v>20</v>
      </c>
      <c r="AF458" s="75" t="s">
        <v>37</v>
      </c>
      <c r="AG458" s="72">
        <v>542024.25</v>
      </c>
      <c r="AH458" s="74"/>
      <c r="AI458" s="74"/>
      <c r="AJ458" s="74"/>
      <c r="AK458" s="74" t="s">
        <v>967</v>
      </c>
      <c r="AL458" s="74"/>
    </row>
    <row r="459" spans="1:38" ht="14.25" x14ac:dyDescent="0.3">
      <c r="A459" s="22">
        <v>457</v>
      </c>
      <c r="B459" s="22">
        <v>10069</v>
      </c>
      <c r="C459" s="22">
        <v>150122</v>
      </c>
      <c r="D459" s="22" t="s">
        <v>1110</v>
      </c>
      <c r="E459" s="22" t="s">
        <v>1111</v>
      </c>
      <c r="F459" s="66">
        <v>43412</v>
      </c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>
        <v>1</v>
      </c>
      <c r="W459" s="67"/>
      <c r="X459" s="67"/>
      <c r="Y459" s="67"/>
      <c r="Z459" s="67"/>
      <c r="AA459" s="67"/>
      <c r="AB459" s="73" t="s">
        <v>735</v>
      </c>
      <c r="AC459" s="73" t="s">
        <v>35</v>
      </c>
      <c r="AD459" s="74" t="s">
        <v>19</v>
      </c>
      <c r="AE459" s="74" t="s">
        <v>36</v>
      </c>
      <c r="AF459" s="75" t="s">
        <v>75</v>
      </c>
      <c r="AG459" s="72">
        <v>1609053.68</v>
      </c>
      <c r="AH459" s="74" t="s">
        <v>968</v>
      </c>
      <c r="AI459" s="74"/>
      <c r="AJ459" s="74"/>
      <c r="AK459" s="74"/>
      <c r="AL459" s="74"/>
    </row>
    <row r="460" spans="1:38" ht="14.25" x14ac:dyDescent="0.3">
      <c r="A460" s="22">
        <v>458</v>
      </c>
      <c r="B460" s="22">
        <v>10069</v>
      </c>
      <c r="C460" s="22">
        <v>150122</v>
      </c>
      <c r="D460" s="22" t="s">
        <v>1110</v>
      </c>
      <c r="E460" s="22" t="s">
        <v>1111</v>
      </c>
      <c r="F460" s="66">
        <v>43412</v>
      </c>
      <c r="G460" s="67"/>
      <c r="H460" s="67">
        <v>1</v>
      </c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73" t="s">
        <v>969</v>
      </c>
      <c r="AC460" s="73" t="s">
        <v>970</v>
      </c>
      <c r="AD460" s="74" t="s">
        <v>41</v>
      </c>
      <c r="AE460" s="74" t="s">
        <v>20</v>
      </c>
      <c r="AF460" s="75" t="s">
        <v>21</v>
      </c>
      <c r="AG460" s="72">
        <v>148268.60999999999</v>
      </c>
      <c r="AH460" s="74"/>
      <c r="AI460" s="74" t="s">
        <v>971</v>
      </c>
      <c r="AJ460" s="74" t="s">
        <v>972</v>
      </c>
      <c r="AK460" s="74"/>
      <c r="AL460" s="74"/>
    </row>
    <row r="461" spans="1:38" ht="14.25" x14ac:dyDescent="0.3">
      <c r="A461" s="22">
        <v>459</v>
      </c>
      <c r="B461" s="22">
        <v>10069</v>
      </c>
      <c r="C461" s="22">
        <v>150122</v>
      </c>
      <c r="D461" s="22" t="s">
        <v>1110</v>
      </c>
      <c r="E461" s="22" t="s">
        <v>1111</v>
      </c>
      <c r="F461" s="66">
        <v>43412</v>
      </c>
      <c r="G461" s="67"/>
      <c r="H461" s="67"/>
      <c r="I461" s="67">
        <v>1</v>
      </c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73" t="s">
        <v>146</v>
      </c>
      <c r="AC461" s="73" t="s">
        <v>35</v>
      </c>
      <c r="AD461" s="74" t="s">
        <v>107</v>
      </c>
      <c r="AE461" s="74" t="s">
        <v>36</v>
      </c>
      <c r="AF461" s="75" t="s">
        <v>25</v>
      </c>
      <c r="AG461" s="72">
        <v>171211</v>
      </c>
      <c r="AH461" s="74"/>
      <c r="AI461" s="74"/>
      <c r="AJ461" s="74" t="s">
        <v>973</v>
      </c>
      <c r="AK461" s="74"/>
      <c r="AL461" s="74"/>
    </row>
    <row r="462" spans="1:38" ht="14.25" x14ac:dyDescent="0.3">
      <c r="A462" s="22">
        <v>460</v>
      </c>
      <c r="B462" s="22">
        <v>10069</v>
      </c>
      <c r="C462" s="22">
        <v>150122</v>
      </c>
      <c r="D462" s="22" t="s">
        <v>1110</v>
      </c>
      <c r="E462" s="22" t="s">
        <v>1111</v>
      </c>
      <c r="F462" s="66">
        <v>43413</v>
      </c>
      <c r="G462" s="67"/>
      <c r="H462" s="67"/>
      <c r="I462" s="67"/>
      <c r="J462" s="67"/>
      <c r="K462" s="67"/>
      <c r="L462" s="67"/>
      <c r="M462" s="67">
        <v>1</v>
      </c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73" t="s">
        <v>74</v>
      </c>
      <c r="AC462" s="73" t="s">
        <v>168</v>
      </c>
      <c r="AD462" s="74" t="s">
        <v>19</v>
      </c>
      <c r="AE462" s="74" t="s">
        <v>20</v>
      </c>
      <c r="AF462" s="75" t="s">
        <v>417</v>
      </c>
      <c r="AG462" s="72">
        <v>70851.839999999997</v>
      </c>
      <c r="AH462" s="74"/>
      <c r="AI462" s="74"/>
      <c r="AJ462" s="74" t="s">
        <v>974</v>
      </c>
      <c r="AK462" s="74"/>
      <c r="AL462" s="74"/>
    </row>
    <row r="463" spans="1:38" ht="14.25" x14ac:dyDescent="0.3">
      <c r="A463" s="22">
        <v>461</v>
      </c>
      <c r="B463" s="22">
        <v>10069</v>
      </c>
      <c r="C463" s="22">
        <v>150122</v>
      </c>
      <c r="D463" s="22" t="s">
        <v>1110</v>
      </c>
      <c r="E463" s="22" t="s">
        <v>1111</v>
      </c>
      <c r="F463" s="66">
        <v>43413</v>
      </c>
      <c r="G463" s="67"/>
      <c r="H463" s="67"/>
      <c r="I463" s="67"/>
      <c r="J463" s="67"/>
      <c r="K463" s="67"/>
      <c r="L463" s="67"/>
      <c r="M463" s="67">
        <v>1</v>
      </c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73" t="s">
        <v>489</v>
      </c>
      <c r="AC463" s="73" t="s">
        <v>78</v>
      </c>
      <c r="AD463" s="74" t="s">
        <v>24</v>
      </c>
      <c r="AE463" s="74" t="s">
        <v>80</v>
      </c>
      <c r="AF463" s="75" t="s">
        <v>25</v>
      </c>
      <c r="AG463" s="72">
        <v>207441.91</v>
      </c>
      <c r="AH463" s="74"/>
      <c r="AI463" s="74"/>
      <c r="AJ463" s="74"/>
      <c r="AK463" s="74"/>
      <c r="AL463" s="74"/>
    </row>
    <row r="464" spans="1:38" ht="14.25" x14ac:dyDescent="0.3">
      <c r="A464" s="22">
        <v>462</v>
      </c>
      <c r="B464" s="22">
        <v>10069</v>
      </c>
      <c r="C464" s="22">
        <v>150122</v>
      </c>
      <c r="D464" s="22" t="s">
        <v>1110</v>
      </c>
      <c r="E464" s="22" t="s">
        <v>1111</v>
      </c>
      <c r="F464" s="66" t="s">
        <v>50</v>
      </c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>
        <v>1</v>
      </c>
      <c r="Z464" s="67"/>
      <c r="AA464" s="67"/>
      <c r="AB464" s="73" t="s">
        <v>898</v>
      </c>
      <c r="AC464" s="73" t="s">
        <v>56</v>
      </c>
      <c r="AD464" s="74" t="s">
        <v>41</v>
      </c>
      <c r="AE464" s="74" t="s">
        <v>20</v>
      </c>
      <c r="AF464" s="75" t="s">
        <v>25</v>
      </c>
      <c r="AG464" s="72">
        <v>2212761.04</v>
      </c>
      <c r="AH464" s="74" t="s">
        <v>975</v>
      </c>
      <c r="AI464" s="74"/>
      <c r="AJ464" s="74"/>
      <c r="AK464" s="74"/>
      <c r="AL464" s="74"/>
    </row>
    <row r="465" spans="1:38" ht="14.25" x14ac:dyDescent="0.3">
      <c r="A465" s="22">
        <v>463</v>
      </c>
      <c r="B465" s="22">
        <v>10069</v>
      </c>
      <c r="C465" s="22">
        <v>150122</v>
      </c>
      <c r="D465" s="22" t="s">
        <v>1110</v>
      </c>
      <c r="E465" s="22" t="s">
        <v>1111</v>
      </c>
      <c r="F465" s="66">
        <v>43416</v>
      </c>
      <c r="G465" s="67"/>
      <c r="H465" s="67"/>
      <c r="I465" s="67">
        <v>1</v>
      </c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73" t="s">
        <v>222</v>
      </c>
      <c r="AC465" s="73" t="s">
        <v>68</v>
      </c>
      <c r="AD465" s="74" t="s">
        <v>19</v>
      </c>
      <c r="AE465" s="74" t="s">
        <v>20</v>
      </c>
      <c r="AF465" s="75" t="s">
        <v>417</v>
      </c>
      <c r="AG465" s="72">
        <v>111252.59</v>
      </c>
      <c r="AH465" s="74"/>
      <c r="AI465" s="74" t="s">
        <v>976</v>
      </c>
      <c r="AJ465" s="74" t="s">
        <v>971</v>
      </c>
      <c r="AK465" s="74"/>
      <c r="AL465" s="74" t="s">
        <v>977</v>
      </c>
    </row>
    <row r="466" spans="1:38" ht="14.25" x14ac:dyDescent="0.3">
      <c r="A466" s="22">
        <v>464</v>
      </c>
      <c r="B466" s="22">
        <v>10069</v>
      </c>
      <c r="C466" s="22">
        <v>150122</v>
      </c>
      <c r="D466" s="22" t="s">
        <v>1110</v>
      </c>
      <c r="E466" s="22" t="s">
        <v>1111</v>
      </c>
      <c r="F466" s="66">
        <v>43416</v>
      </c>
      <c r="G466" s="67"/>
      <c r="H466" s="67"/>
      <c r="I466" s="67"/>
      <c r="J466" s="67">
        <v>1</v>
      </c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73" t="s">
        <v>978</v>
      </c>
      <c r="AC466" s="73" t="s">
        <v>35</v>
      </c>
      <c r="AD466" s="74" t="s">
        <v>24</v>
      </c>
      <c r="AE466" s="74" t="s">
        <v>36</v>
      </c>
      <c r="AF466" s="75" t="s">
        <v>75</v>
      </c>
      <c r="AG466" s="72">
        <v>26491.82</v>
      </c>
      <c r="AH466" s="74"/>
      <c r="AI466" s="74"/>
      <c r="AJ466" s="74" t="s">
        <v>154</v>
      </c>
      <c r="AK466" s="74"/>
      <c r="AL466" s="74"/>
    </row>
    <row r="467" spans="1:38" ht="14.25" x14ac:dyDescent="0.3">
      <c r="A467" s="22">
        <v>465</v>
      </c>
      <c r="B467" s="22">
        <v>10069</v>
      </c>
      <c r="C467" s="22">
        <v>150122</v>
      </c>
      <c r="D467" s="22" t="s">
        <v>1110</v>
      </c>
      <c r="E467" s="22" t="s">
        <v>1111</v>
      </c>
      <c r="F467" s="66">
        <v>43416</v>
      </c>
      <c r="G467" s="67"/>
      <c r="H467" s="67"/>
      <c r="I467" s="67">
        <v>1</v>
      </c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73" t="s">
        <v>387</v>
      </c>
      <c r="AC467" s="73" t="s">
        <v>45</v>
      </c>
      <c r="AD467" s="74" t="s">
        <v>19</v>
      </c>
      <c r="AE467" s="74" t="s">
        <v>36</v>
      </c>
      <c r="AF467" s="75" t="s">
        <v>979</v>
      </c>
      <c r="AG467" s="72">
        <v>700.86</v>
      </c>
      <c r="AH467" s="74"/>
      <c r="AI467" s="74"/>
      <c r="AJ467" s="74" t="s">
        <v>980</v>
      </c>
      <c r="AK467" s="74"/>
      <c r="AL467" s="74"/>
    </row>
    <row r="468" spans="1:38" ht="14.25" x14ac:dyDescent="0.3">
      <c r="A468" s="22">
        <v>466</v>
      </c>
      <c r="B468" s="22">
        <v>10069</v>
      </c>
      <c r="C468" s="22">
        <v>150122</v>
      </c>
      <c r="D468" s="22" t="s">
        <v>1110</v>
      </c>
      <c r="E468" s="22" t="s">
        <v>1111</v>
      </c>
      <c r="F468" s="66">
        <v>43417</v>
      </c>
      <c r="G468" s="67"/>
      <c r="H468" s="67"/>
      <c r="I468" s="67">
        <v>1</v>
      </c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73" t="s">
        <v>326</v>
      </c>
      <c r="AC468" s="73" t="s">
        <v>981</v>
      </c>
      <c r="AD468" s="74" t="s">
        <v>71</v>
      </c>
      <c r="AE468" s="74" t="s">
        <v>36</v>
      </c>
      <c r="AF468" s="75" t="s">
        <v>149</v>
      </c>
      <c r="AG468" s="72">
        <v>115736.37</v>
      </c>
      <c r="AH468" s="74"/>
      <c r="AI468" s="74"/>
      <c r="AJ468" s="74" t="s">
        <v>982</v>
      </c>
      <c r="AK468" s="74"/>
      <c r="AL468" s="74"/>
    </row>
    <row r="469" spans="1:38" ht="14.25" x14ac:dyDescent="0.3">
      <c r="A469" s="22">
        <v>467</v>
      </c>
      <c r="B469" s="22">
        <v>10069</v>
      </c>
      <c r="C469" s="22">
        <v>150122</v>
      </c>
      <c r="D469" s="22" t="s">
        <v>1110</v>
      </c>
      <c r="E469" s="22" t="s">
        <v>1111</v>
      </c>
      <c r="F469" s="66">
        <v>43417</v>
      </c>
      <c r="G469" s="67"/>
      <c r="H469" s="67">
        <v>1</v>
      </c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73" t="s">
        <v>789</v>
      </c>
      <c r="AC469" s="73" t="s">
        <v>45</v>
      </c>
      <c r="AD469" s="74" t="s">
        <v>19</v>
      </c>
      <c r="AE469" s="74" t="s">
        <v>36</v>
      </c>
      <c r="AF469" s="75" t="s">
        <v>37</v>
      </c>
      <c r="AG469" s="72">
        <v>149328.95000000001</v>
      </c>
      <c r="AH469" s="74"/>
      <c r="AI469" s="74"/>
      <c r="AJ469" s="74"/>
      <c r="AK469" s="74" t="s">
        <v>983</v>
      </c>
      <c r="AL469" s="74"/>
    </row>
    <row r="470" spans="1:38" ht="14.25" x14ac:dyDescent="0.3">
      <c r="A470" s="22">
        <v>468</v>
      </c>
      <c r="B470" s="22">
        <v>10069</v>
      </c>
      <c r="C470" s="22">
        <v>150122</v>
      </c>
      <c r="D470" s="22" t="s">
        <v>1110</v>
      </c>
      <c r="E470" s="22" t="s">
        <v>1111</v>
      </c>
      <c r="F470" s="66">
        <v>43417</v>
      </c>
      <c r="G470" s="67"/>
      <c r="H470" s="67"/>
      <c r="I470" s="67">
        <v>1</v>
      </c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73" t="s">
        <v>1100</v>
      </c>
      <c r="AC470" s="73" t="s">
        <v>78</v>
      </c>
      <c r="AD470" s="74" t="s">
        <v>79</v>
      </c>
      <c r="AE470" s="74" t="s">
        <v>80</v>
      </c>
      <c r="AF470" s="75" t="s">
        <v>1101</v>
      </c>
      <c r="AG470" s="72">
        <v>162720.62</v>
      </c>
      <c r="AH470" s="74"/>
      <c r="AI470" s="74">
        <v>80.239999999999995</v>
      </c>
      <c r="AJ470" s="74">
        <v>133.69999999999999</v>
      </c>
      <c r="AK470" s="74"/>
      <c r="AL470" s="74"/>
    </row>
    <row r="471" spans="1:38" ht="14.25" x14ac:dyDescent="0.3">
      <c r="A471" s="22">
        <v>469</v>
      </c>
      <c r="B471" s="22">
        <v>10069</v>
      </c>
      <c r="C471" s="22">
        <v>150122</v>
      </c>
      <c r="D471" s="22" t="s">
        <v>1110</v>
      </c>
      <c r="E471" s="22" t="s">
        <v>1111</v>
      </c>
      <c r="F471" s="66">
        <v>43418</v>
      </c>
      <c r="G471" s="67"/>
      <c r="H471" s="67"/>
      <c r="I471" s="67"/>
      <c r="J471" s="67"/>
      <c r="K471" s="67"/>
      <c r="L471" s="67"/>
      <c r="M471" s="67">
        <v>1</v>
      </c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73" t="s">
        <v>919</v>
      </c>
      <c r="AC471" s="73" t="s">
        <v>97</v>
      </c>
      <c r="AD471" s="74" t="s">
        <v>107</v>
      </c>
      <c r="AE471" s="74" t="s">
        <v>20</v>
      </c>
      <c r="AF471" s="75" t="s">
        <v>25</v>
      </c>
      <c r="AG471" s="72">
        <v>370048.8</v>
      </c>
      <c r="AH471" s="74"/>
      <c r="AI471" s="74"/>
      <c r="AJ471" s="74"/>
      <c r="AK471" s="74"/>
      <c r="AL471" s="74"/>
    </row>
    <row r="472" spans="1:38" ht="14.25" x14ac:dyDescent="0.3">
      <c r="A472" s="22">
        <v>470</v>
      </c>
      <c r="B472" s="22">
        <v>10069</v>
      </c>
      <c r="C472" s="22">
        <v>150122</v>
      </c>
      <c r="D472" s="22" t="s">
        <v>1110</v>
      </c>
      <c r="E472" s="22" t="s">
        <v>1111</v>
      </c>
      <c r="F472" s="66">
        <v>43418</v>
      </c>
      <c r="G472" s="67"/>
      <c r="H472" s="67"/>
      <c r="I472" s="67"/>
      <c r="J472" s="67">
        <v>1</v>
      </c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73" t="s">
        <v>984</v>
      </c>
      <c r="AC472" s="73" t="s">
        <v>439</v>
      </c>
      <c r="AD472" s="74" t="s">
        <v>477</v>
      </c>
      <c r="AE472" s="74" t="s">
        <v>36</v>
      </c>
      <c r="AF472" s="75" t="s">
        <v>985</v>
      </c>
      <c r="AG472" s="72">
        <v>1335233.3400000001</v>
      </c>
      <c r="AH472" s="92" t="s">
        <v>986</v>
      </c>
      <c r="AI472" s="74"/>
      <c r="AJ472" s="74"/>
      <c r="AK472" s="74"/>
      <c r="AL472" s="74"/>
    </row>
    <row r="473" spans="1:38" ht="14.25" x14ac:dyDescent="0.3">
      <c r="A473" s="22">
        <v>471</v>
      </c>
      <c r="B473" s="22">
        <v>10069</v>
      </c>
      <c r="C473" s="22">
        <v>150122</v>
      </c>
      <c r="D473" s="22" t="s">
        <v>1110</v>
      </c>
      <c r="E473" s="22" t="s">
        <v>1111</v>
      </c>
      <c r="F473" s="66">
        <v>43418</v>
      </c>
      <c r="G473" s="67"/>
      <c r="H473" s="67"/>
      <c r="I473" s="67"/>
      <c r="J473" s="67"/>
      <c r="K473" s="67"/>
      <c r="L473" s="67">
        <v>1</v>
      </c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73" t="s">
        <v>552</v>
      </c>
      <c r="AC473" s="73" t="s">
        <v>165</v>
      </c>
      <c r="AD473" s="74" t="s">
        <v>41</v>
      </c>
      <c r="AE473" s="74" t="s">
        <v>20</v>
      </c>
      <c r="AF473" s="75" t="s">
        <v>25</v>
      </c>
      <c r="AG473" s="72">
        <v>16741.72</v>
      </c>
      <c r="AH473" s="74"/>
      <c r="AI473" s="74"/>
      <c r="AJ473" s="74" t="s">
        <v>987</v>
      </c>
      <c r="AK473" s="74"/>
      <c r="AL473" s="74"/>
    </row>
    <row r="474" spans="1:38" ht="14.25" x14ac:dyDescent="0.3">
      <c r="A474" s="22">
        <v>472</v>
      </c>
      <c r="B474" s="22">
        <v>10069</v>
      </c>
      <c r="C474" s="22">
        <v>150122</v>
      </c>
      <c r="D474" s="22" t="s">
        <v>1110</v>
      </c>
      <c r="E474" s="22" t="s">
        <v>1111</v>
      </c>
      <c r="F474" s="66">
        <v>43418</v>
      </c>
      <c r="G474" s="67"/>
      <c r="H474" s="67">
        <v>1</v>
      </c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73" t="s">
        <v>387</v>
      </c>
      <c r="AC474" s="73" t="s">
        <v>45</v>
      </c>
      <c r="AD474" s="74" t="s">
        <v>19</v>
      </c>
      <c r="AE474" s="74" t="s">
        <v>36</v>
      </c>
      <c r="AF474" s="75" t="s">
        <v>21</v>
      </c>
      <c r="AG474" s="72">
        <v>50398.7</v>
      </c>
      <c r="AH474" s="74"/>
      <c r="AI474" s="74" t="s">
        <v>988</v>
      </c>
      <c r="AJ474" s="74" t="s">
        <v>989</v>
      </c>
      <c r="AK474" s="74"/>
      <c r="AL474" s="74" t="s">
        <v>990</v>
      </c>
    </row>
    <row r="475" spans="1:38" ht="14.25" x14ac:dyDescent="0.3">
      <c r="A475" s="22">
        <v>473</v>
      </c>
      <c r="B475" s="22">
        <v>10069</v>
      </c>
      <c r="C475" s="22">
        <v>150122</v>
      </c>
      <c r="D475" s="22" t="s">
        <v>1110</v>
      </c>
      <c r="E475" s="22" t="s">
        <v>1111</v>
      </c>
      <c r="F475" s="66">
        <v>43419</v>
      </c>
      <c r="G475" s="67"/>
      <c r="H475" s="67"/>
      <c r="I475" s="67"/>
      <c r="J475" s="67"/>
      <c r="K475" s="67"/>
      <c r="L475" s="67"/>
      <c r="M475" s="67"/>
      <c r="N475" s="67">
        <v>1</v>
      </c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73" t="s">
        <v>784</v>
      </c>
      <c r="AC475" s="73" t="s">
        <v>439</v>
      </c>
      <c r="AD475" s="74" t="s">
        <v>991</v>
      </c>
      <c r="AE475" s="74" t="s">
        <v>36</v>
      </c>
      <c r="AF475" s="75" t="s">
        <v>761</v>
      </c>
      <c r="AG475" s="72">
        <v>8667977.1799999997</v>
      </c>
      <c r="AH475" s="74"/>
      <c r="AI475" s="74"/>
      <c r="AJ475" s="74"/>
      <c r="AK475" s="74"/>
      <c r="AL475" s="74"/>
    </row>
    <row r="476" spans="1:38" ht="14.25" x14ac:dyDescent="0.3">
      <c r="A476" s="22">
        <v>474</v>
      </c>
      <c r="B476" s="22">
        <v>10069</v>
      </c>
      <c r="C476" s="22">
        <v>150122</v>
      </c>
      <c r="D476" s="22" t="s">
        <v>1110</v>
      </c>
      <c r="E476" s="22" t="s">
        <v>1111</v>
      </c>
      <c r="F476" s="66" t="s">
        <v>50</v>
      </c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>
        <v>1</v>
      </c>
      <c r="Y476" s="67"/>
      <c r="Z476" s="67"/>
      <c r="AA476" s="67"/>
      <c r="AB476" s="73" t="s">
        <v>326</v>
      </c>
      <c r="AC476" s="73" t="s">
        <v>56</v>
      </c>
      <c r="AD476" s="74" t="s">
        <v>19</v>
      </c>
      <c r="AE476" s="74" t="s">
        <v>20</v>
      </c>
      <c r="AF476" s="75" t="s">
        <v>25</v>
      </c>
      <c r="AG476" s="72">
        <v>48857.66</v>
      </c>
      <c r="AH476" s="74"/>
      <c r="AI476" s="74" t="s">
        <v>992</v>
      </c>
      <c r="AJ476" s="74" t="s">
        <v>993</v>
      </c>
      <c r="AK476" s="74"/>
      <c r="AL476" s="74" t="s">
        <v>993</v>
      </c>
    </row>
    <row r="477" spans="1:38" ht="14.25" x14ac:dyDescent="0.3">
      <c r="A477" s="22">
        <v>475</v>
      </c>
      <c r="B477" s="22">
        <v>10069</v>
      </c>
      <c r="C477" s="22">
        <v>150122</v>
      </c>
      <c r="D477" s="22" t="s">
        <v>1110</v>
      </c>
      <c r="E477" s="22" t="s">
        <v>1111</v>
      </c>
      <c r="F477" s="66">
        <v>43420</v>
      </c>
      <c r="G477" s="67">
        <v>1</v>
      </c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73" t="s">
        <v>994</v>
      </c>
      <c r="AC477" s="73" t="s">
        <v>363</v>
      </c>
      <c r="AD477" s="74" t="s">
        <v>24</v>
      </c>
      <c r="AE477" s="74" t="s">
        <v>20</v>
      </c>
      <c r="AF477" s="75" t="s">
        <v>85</v>
      </c>
      <c r="AG477" s="72">
        <v>217382.23</v>
      </c>
      <c r="AH477" s="74"/>
      <c r="AI477" s="74"/>
      <c r="AJ477" s="74"/>
      <c r="AK477" s="74" t="s">
        <v>995</v>
      </c>
      <c r="AL477" s="74"/>
    </row>
    <row r="478" spans="1:38" ht="14.25" x14ac:dyDescent="0.3">
      <c r="A478" s="22">
        <v>476</v>
      </c>
      <c r="B478" s="22">
        <v>10069</v>
      </c>
      <c r="C478" s="22">
        <v>150122</v>
      </c>
      <c r="D478" s="22" t="s">
        <v>1110</v>
      </c>
      <c r="E478" s="22" t="s">
        <v>1111</v>
      </c>
      <c r="F478" s="95">
        <v>43420</v>
      </c>
      <c r="G478" s="67"/>
      <c r="H478" s="67">
        <v>1</v>
      </c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73" t="s">
        <v>538</v>
      </c>
      <c r="AC478" s="73" t="s">
        <v>18</v>
      </c>
      <c r="AD478" s="74" t="s">
        <v>41</v>
      </c>
      <c r="AE478" s="74" t="s">
        <v>20</v>
      </c>
      <c r="AF478" s="75" t="s">
        <v>21</v>
      </c>
      <c r="AG478" s="72">
        <v>430413.87</v>
      </c>
      <c r="AH478" s="74" t="s">
        <v>996</v>
      </c>
      <c r="AI478" s="74"/>
      <c r="AJ478" s="74"/>
      <c r="AK478" s="74"/>
      <c r="AL478" s="74"/>
    </row>
    <row r="479" spans="1:38" ht="14.25" x14ac:dyDescent="0.3">
      <c r="A479" s="22">
        <v>477</v>
      </c>
      <c r="B479" s="22">
        <v>10069</v>
      </c>
      <c r="C479" s="22">
        <v>150122</v>
      </c>
      <c r="D479" s="22" t="s">
        <v>1110</v>
      </c>
      <c r="E479" s="22" t="s">
        <v>1111</v>
      </c>
      <c r="F479" s="66">
        <v>43420</v>
      </c>
      <c r="G479" s="67">
        <v>1</v>
      </c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73" t="s">
        <v>997</v>
      </c>
      <c r="AC479" s="73" t="s">
        <v>439</v>
      </c>
      <c r="AD479" s="74" t="s">
        <v>477</v>
      </c>
      <c r="AE479" s="74" t="s">
        <v>36</v>
      </c>
      <c r="AF479" s="75" t="s">
        <v>37</v>
      </c>
      <c r="AG479" s="72">
        <v>261794.62</v>
      </c>
      <c r="AH479" s="74"/>
      <c r="AI479" s="74"/>
      <c r="AJ479" s="74"/>
      <c r="AK479" s="74" t="s">
        <v>998</v>
      </c>
      <c r="AL479" s="74"/>
    </row>
    <row r="480" spans="1:38" ht="14.25" x14ac:dyDescent="0.3">
      <c r="A480" s="22">
        <v>478</v>
      </c>
      <c r="B480" s="22">
        <v>10069</v>
      </c>
      <c r="C480" s="22">
        <v>150122</v>
      </c>
      <c r="D480" s="22" t="s">
        <v>1110</v>
      </c>
      <c r="E480" s="22" t="s">
        <v>1111</v>
      </c>
      <c r="F480" s="66">
        <v>43420</v>
      </c>
      <c r="G480" s="67"/>
      <c r="H480" s="67">
        <v>1</v>
      </c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73" t="s">
        <v>999</v>
      </c>
      <c r="AC480" s="73" t="s">
        <v>349</v>
      </c>
      <c r="AD480" s="74" t="s">
        <v>24</v>
      </c>
      <c r="AE480" s="74" t="s">
        <v>36</v>
      </c>
      <c r="AF480" s="75" t="s">
        <v>25</v>
      </c>
      <c r="AG480" s="72">
        <v>32444.27</v>
      </c>
      <c r="AH480" s="74"/>
      <c r="AI480" s="74" t="s">
        <v>1000</v>
      </c>
      <c r="AJ480" s="74" t="s">
        <v>1001</v>
      </c>
      <c r="AK480" s="74"/>
      <c r="AL480" s="74" t="s">
        <v>1002</v>
      </c>
    </row>
    <row r="481" spans="1:38" ht="14.25" x14ac:dyDescent="0.3">
      <c r="A481" s="22">
        <v>479</v>
      </c>
      <c r="B481" s="22">
        <v>10069</v>
      </c>
      <c r="C481" s="22">
        <v>150122</v>
      </c>
      <c r="D481" s="22" t="s">
        <v>1110</v>
      </c>
      <c r="E481" s="22" t="s">
        <v>1111</v>
      </c>
      <c r="F481" s="66">
        <v>43423</v>
      </c>
      <c r="G481" s="67"/>
      <c r="H481" s="67"/>
      <c r="I481" s="67">
        <v>1</v>
      </c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73" t="s">
        <v>146</v>
      </c>
      <c r="AC481" s="73" t="s">
        <v>78</v>
      </c>
      <c r="AD481" s="74" t="s">
        <v>107</v>
      </c>
      <c r="AE481" s="74" t="s">
        <v>36</v>
      </c>
      <c r="AF481" s="75" t="s">
        <v>25</v>
      </c>
      <c r="AG481" s="72">
        <v>3004772.43</v>
      </c>
      <c r="AH481" s="74" t="s">
        <v>1003</v>
      </c>
      <c r="AI481" s="74"/>
      <c r="AJ481" s="74"/>
      <c r="AK481" s="74"/>
      <c r="AL481" s="74"/>
    </row>
    <row r="482" spans="1:38" ht="14.25" x14ac:dyDescent="0.3">
      <c r="A482" s="22">
        <v>480</v>
      </c>
      <c r="B482" s="22">
        <v>10069</v>
      </c>
      <c r="C482" s="22">
        <v>150122</v>
      </c>
      <c r="D482" s="22" t="s">
        <v>1110</v>
      </c>
      <c r="E482" s="22" t="s">
        <v>1111</v>
      </c>
      <c r="F482" s="66">
        <v>43423</v>
      </c>
      <c r="G482" s="67"/>
      <c r="H482" s="67"/>
      <c r="I482" s="67">
        <v>1</v>
      </c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73" t="s">
        <v>1004</v>
      </c>
      <c r="AC482" s="73" t="s">
        <v>140</v>
      </c>
      <c r="AD482" s="74" t="s">
        <v>41</v>
      </c>
      <c r="AE482" s="74" t="s">
        <v>20</v>
      </c>
      <c r="AF482" s="75" t="s">
        <v>21</v>
      </c>
      <c r="AG482" s="72">
        <v>540267.85</v>
      </c>
      <c r="AH482" s="74" t="s">
        <v>1005</v>
      </c>
      <c r="AI482" s="74"/>
      <c r="AJ482" s="74"/>
      <c r="AK482" s="74"/>
      <c r="AL482" s="74"/>
    </row>
    <row r="483" spans="1:38" ht="14.25" x14ac:dyDescent="0.3">
      <c r="A483" s="22">
        <v>481</v>
      </c>
      <c r="B483" s="22">
        <v>10069</v>
      </c>
      <c r="C483" s="22">
        <v>150122</v>
      </c>
      <c r="D483" s="22" t="s">
        <v>1110</v>
      </c>
      <c r="E483" s="22" t="s">
        <v>1111</v>
      </c>
      <c r="F483" s="66">
        <v>43424</v>
      </c>
      <c r="G483" s="67"/>
      <c r="H483" s="67"/>
      <c r="I483" s="67">
        <v>1</v>
      </c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73" t="s">
        <v>1102</v>
      </c>
      <c r="AC483" s="73" t="s">
        <v>260</v>
      </c>
      <c r="AD483" s="74" t="s">
        <v>71</v>
      </c>
      <c r="AE483" s="74" t="s">
        <v>36</v>
      </c>
      <c r="AF483" s="75" t="s">
        <v>1103</v>
      </c>
      <c r="AG483" s="72">
        <v>80725.41</v>
      </c>
      <c r="AH483" s="74"/>
      <c r="AI483" s="74"/>
      <c r="AJ483" s="74">
        <v>146.13999999999999</v>
      </c>
      <c r="AK483" s="74"/>
      <c r="AL483" s="74"/>
    </row>
    <row r="484" spans="1:38" ht="18" customHeight="1" x14ac:dyDescent="0.3">
      <c r="A484" s="22">
        <v>482</v>
      </c>
      <c r="B484" s="22">
        <v>10069</v>
      </c>
      <c r="C484" s="22">
        <v>150122</v>
      </c>
      <c r="D484" s="22" t="s">
        <v>1110</v>
      </c>
      <c r="E484" s="22" t="s">
        <v>1111</v>
      </c>
      <c r="F484" s="95">
        <v>43424</v>
      </c>
      <c r="G484" s="67"/>
      <c r="H484" s="67"/>
      <c r="I484" s="67">
        <v>1</v>
      </c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73" t="s">
        <v>1006</v>
      </c>
      <c r="AC484" s="73" t="s">
        <v>45</v>
      </c>
      <c r="AD484" s="74" t="s">
        <v>19</v>
      </c>
      <c r="AE484" s="74" t="s">
        <v>36</v>
      </c>
      <c r="AF484" s="75" t="s">
        <v>1094</v>
      </c>
      <c r="AG484" s="72">
        <v>31354255.879999999</v>
      </c>
      <c r="AH484" s="74" t="s">
        <v>1007</v>
      </c>
      <c r="AI484" s="74"/>
      <c r="AJ484" s="74"/>
      <c r="AK484" s="74"/>
      <c r="AL484" s="74"/>
    </row>
    <row r="485" spans="1:38" ht="14.25" x14ac:dyDescent="0.3">
      <c r="A485" s="22">
        <v>483</v>
      </c>
      <c r="B485" s="22">
        <v>10069</v>
      </c>
      <c r="C485" s="22">
        <v>150122</v>
      </c>
      <c r="D485" s="22" t="s">
        <v>1110</v>
      </c>
      <c r="E485" s="22" t="s">
        <v>1111</v>
      </c>
      <c r="F485" s="66">
        <v>43424</v>
      </c>
      <c r="G485" s="67">
        <v>1</v>
      </c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73" t="s">
        <v>44</v>
      </c>
      <c r="AC485" s="73" t="s">
        <v>463</v>
      </c>
      <c r="AD485" s="74" t="s">
        <v>19</v>
      </c>
      <c r="AE485" s="74" t="s">
        <v>36</v>
      </c>
      <c r="AF485" s="75" t="s">
        <v>85</v>
      </c>
      <c r="AG485" s="72">
        <v>1056.72</v>
      </c>
      <c r="AH485" s="74"/>
      <c r="AI485" s="74"/>
      <c r="AJ485" s="74"/>
      <c r="AK485" s="74" t="s">
        <v>1008</v>
      </c>
      <c r="AL485" s="74"/>
    </row>
    <row r="486" spans="1:38" ht="14.25" x14ac:dyDescent="0.3">
      <c r="A486" s="22">
        <v>484</v>
      </c>
      <c r="B486" s="22">
        <v>10069</v>
      </c>
      <c r="C486" s="22">
        <v>150122</v>
      </c>
      <c r="D486" s="22" t="s">
        <v>1110</v>
      </c>
      <c r="E486" s="22" t="s">
        <v>1111</v>
      </c>
      <c r="F486" s="66">
        <v>43424</v>
      </c>
      <c r="G486" s="67"/>
      <c r="H486" s="67"/>
      <c r="I486" s="67"/>
      <c r="J486" s="67"/>
      <c r="K486" s="67"/>
      <c r="L486" s="67"/>
      <c r="M486" s="67">
        <v>1</v>
      </c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73" t="s">
        <v>244</v>
      </c>
      <c r="AC486" s="73" t="s">
        <v>484</v>
      </c>
      <c r="AD486" s="74" t="s">
        <v>41</v>
      </c>
      <c r="AE486" s="74" t="s">
        <v>36</v>
      </c>
      <c r="AF486" s="75" t="s">
        <v>25</v>
      </c>
      <c r="AG486" s="72">
        <v>93431.78</v>
      </c>
      <c r="AH486" s="74"/>
      <c r="AI486" s="74"/>
      <c r="AJ486" s="74"/>
      <c r="AK486" s="74"/>
      <c r="AL486" s="74"/>
    </row>
    <row r="487" spans="1:38" ht="14.25" x14ac:dyDescent="0.3">
      <c r="A487" s="22">
        <v>485</v>
      </c>
      <c r="B487" s="22">
        <v>10069</v>
      </c>
      <c r="C487" s="22">
        <v>150122</v>
      </c>
      <c r="D487" s="22" t="s">
        <v>1110</v>
      </c>
      <c r="E487" s="22" t="s">
        <v>1111</v>
      </c>
      <c r="F487" s="66" t="s">
        <v>50</v>
      </c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>
        <v>1</v>
      </c>
      <c r="AA487" s="67"/>
      <c r="AB487" s="73" t="s">
        <v>1009</v>
      </c>
      <c r="AC487" s="73" t="s">
        <v>439</v>
      </c>
      <c r="AD487" s="74" t="s">
        <v>19</v>
      </c>
      <c r="AE487" s="74" t="s">
        <v>36</v>
      </c>
      <c r="AF487" s="75" t="s">
        <v>75</v>
      </c>
      <c r="AG487" s="72">
        <v>2167338.52</v>
      </c>
      <c r="AH487" s="94" t="s">
        <v>1010</v>
      </c>
      <c r="AI487" s="74"/>
      <c r="AJ487" s="74"/>
      <c r="AK487" s="74"/>
      <c r="AL487" s="74"/>
    </row>
    <row r="488" spans="1:38" ht="14.25" x14ac:dyDescent="0.3">
      <c r="A488" s="22">
        <v>486</v>
      </c>
      <c r="B488" s="22">
        <v>10069</v>
      </c>
      <c r="C488" s="22">
        <v>150122</v>
      </c>
      <c r="D488" s="22" t="s">
        <v>1110</v>
      </c>
      <c r="E488" s="22" t="s">
        <v>1111</v>
      </c>
      <c r="F488" s="66">
        <v>43426</v>
      </c>
      <c r="G488" s="67">
        <v>1</v>
      </c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73" t="s">
        <v>1011</v>
      </c>
      <c r="AC488" s="73" t="s">
        <v>216</v>
      </c>
      <c r="AD488" s="74" t="s">
        <v>24</v>
      </c>
      <c r="AE488" s="74" t="s">
        <v>36</v>
      </c>
      <c r="AF488" s="75" t="s">
        <v>85</v>
      </c>
      <c r="AG488" s="72">
        <v>154534.92000000001</v>
      </c>
      <c r="AH488" s="74"/>
      <c r="AI488" s="74"/>
      <c r="AJ488" s="74"/>
      <c r="AK488" s="74" t="s">
        <v>1012</v>
      </c>
      <c r="AL488" s="74"/>
    </row>
    <row r="489" spans="1:38" ht="14.25" x14ac:dyDescent="0.3">
      <c r="A489" s="22">
        <v>487</v>
      </c>
      <c r="B489" s="22">
        <v>10069</v>
      </c>
      <c r="C489" s="22">
        <v>150122</v>
      </c>
      <c r="D489" s="22" t="s">
        <v>1110</v>
      </c>
      <c r="E489" s="22" t="s">
        <v>1111</v>
      </c>
      <c r="F489" s="66">
        <v>43426</v>
      </c>
      <c r="G489" s="67"/>
      <c r="H489" s="67"/>
      <c r="I489" s="67">
        <v>1</v>
      </c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73" t="s">
        <v>1013</v>
      </c>
      <c r="AC489" s="73" t="s">
        <v>78</v>
      </c>
      <c r="AD489" s="74" t="s">
        <v>24</v>
      </c>
      <c r="AE489" s="74" t="s">
        <v>80</v>
      </c>
      <c r="AF489" s="75" t="s">
        <v>1014</v>
      </c>
      <c r="AG489" s="72">
        <v>21417</v>
      </c>
      <c r="AH489" s="74"/>
      <c r="AI489" s="74"/>
      <c r="AJ489" s="74"/>
      <c r="AK489" s="74"/>
      <c r="AL489" s="74"/>
    </row>
    <row r="490" spans="1:38" ht="14.25" x14ac:dyDescent="0.3">
      <c r="A490" s="22">
        <v>488</v>
      </c>
      <c r="B490" s="22">
        <v>10069</v>
      </c>
      <c r="C490" s="22">
        <v>150122</v>
      </c>
      <c r="D490" s="22" t="s">
        <v>1110</v>
      </c>
      <c r="E490" s="22" t="s">
        <v>1111</v>
      </c>
      <c r="F490" s="66">
        <v>43427</v>
      </c>
      <c r="G490" s="67"/>
      <c r="H490" s="67"/>
      <c r="I490" s="67"/>
      <c r="J490" s="67"/>
      <c r="K490" s="67"/>
      <c r="L490" s="67"/>
      <c r="M490" s="67">
        <v>1</v>
      </c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73" t="s">
        <v>164</v>
      </c>
      <c r="AC490" s="73" t="s">
        <v>165</v>
      </c>
      <c r="AD490" s="74" t="s">
        <v>41</v>
      </c>
      <c r="AE490" s="74" t="s">
        <v>20</v>
      </c>
      <c r="AF490" s="75" t="s">
        <v>25</v>
      </c>
      <c r="AG490" s="72">
        <v>66977.710000000006</v>
      </c>
      <c r="AH490" s="74"/>
      <c r="AI490" s="74"/>
      <c r="AJ490" s="74"/>
      <c r="AK490" s="74"/>
      <c r="AL490" s="74"/>
    </row>
    <row r="491" spans="1:38" ht="14.25" x14ac:dyDescent="0.3">
      <c r="A491" s="22">
        <v>489</v>
      </c>
      <c r="B491" s="22">
        <v>10069</v>
      </c>
      <c r="C491" s="22">
        <v>150122</v>
      </c>
      <c r="D491" s="22" t="s">
        <v>1110</v>
      </c>
      <c r="E491" s="22" t="s">
        <v>1111</v>
      </c>
      <c r="F491" s="66">
        <v>43427</v>
      </c>
      <c r="G491" s="67"/>
      <c r="H491" s="67"/>
      <c r="I491" s="67"/>
      <c r="J491" s="67">
        <v>1</v>
      </c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73" t="s">
        <v>650</v>
      </c>
      <c r="AC491" s="73" t="s">
        <v>490</v>
      </c>
      <c r="AD491" s="74" t="s">
        <v>24</v>
      </c>
      <c r="AE491" s="74" t="s">
        <v>20</v>
      </c>
      <c r="AF491" s="75" t="s">
        <v>1015</v>
      </c>
      <c r="AG491" s="72">
        <v>46735.66</v>
      </c>
      <c r="AH491" s="74"/>
      <c r="AI491" s="74" t="s">
        <v>1016</v>
      </c>
      <c r="AJ491" s="74" t="s">
        <v>1017</v>
      </c>
      <c r="AK491" s="74"/>
      <c r="AL491" s="74" t="s">
        <v>1018</v>
      </c>
    </row>
    <row r="492" spans="1:38" ht="14.25" x14ac:dyDescent="0.3">
      <c r="A492" s="22">
        <v>490</v>
      </c>
      <c r="B492" s="22">
        <v>10069</v>
      </c>
      <c r="C492" s="22">
        <v>150122</v>
      </c>
      <c r="D492" s="22" t="s">
        <v>1110</v>
      </c>
      <c r="E492" s="22" t="s">
        <v>1111</v>
      </c>
      <c r="F492" s="85">
        <v>43430</v>
      </c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>
        <v>1</v>
      </c>
      <c r="T492" s="67"/>
      <c r="U492" s="67"/>
      <c r="V492" s="67"/>
      <c r="W492" s="67"/>
      <c r="X492" s="67"/>
      <c r="Y492" s="67"/>
      <c r="Z492" s="67"/>
      <c r="AA492" s="67"/>
      <c r="AB492" s="73" t="s">
        <v>1019</v>
      </c>
      <c r="AC492" s="73" t="s">
        <v>18</v>
      </c>
      <c r="AD492" s="74" t="s">
        <v>41</v>
      </c>
      <c r="AE492" s="74" t="s">
        <v>20</v>
      </c>
      <c r="AF492" s="75" t="s">
        <v>37</v>
      </c>
      <c r="AG492" s="72">
        <v>10254.65</v>
      </c>
      <c r="AH492" s="74"/>
      <c r="AI492" s="74"/>
      <c r="AJ492" s="74"/>
      <c r="AK492" s="74" t="s">
        <v>1020</v>
      </c>
      <c r="AL492" s="74"/>
    </row>
    <row r="493" spans="1:38" ht="14.25" x14ac:dyDescent="0.3">
      <c r="A493" s="22">
        <v>491</v>
      </c>
      <c r="B493" s="22">
        <v>10069</v>
      </c>
      <c r="C493" s="22">
        <v>150122</v>
      </c>
      <c r="D493" s="22" t="s">
        <v>1110</v>
      </c>
      <c r="E493" s="22" t="s">
        <v>1111</v>
      </c>
      <c r="F493" s="66">
        <v>43430</v>
      </c>
      <c r="G493" s="67">
        <v>1</v>
      </c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73" t="s">
        <v>1011</v>
      </c>
      <c r="AC493" s="73" t="s">
        <v>216</v>
      </c>
      <c r="AD493" s="74" t="s">
        <v>24</v>
      </c>
      <c r="AE493" s="74" t="s">
        <v>36</v>
      </c>
      <c r="AF493" s="75" t="s">
        <v>37</v>
      </c>
      <c r="AG493" s="72">
        <v>96262.28</v>
      </c>
      <c r="AH493" s="74"/>
      <c r="AI493" s="74"/>
      <c r="AJ493" s="74"/>
      <c r="AK493" s="74" t="s">
        <v>1021</v>
      </c>
      <c r="AL493" s="74"/>
    </row>
    <row r="494" spans="1:38" ht="14.25" x14ac:dyDescent="0.3">
      <c r="A494" s="22">
        <v>492</v>
      </c>
      <c r="B494" s="22">
        <v>10069</v>
      </c>
      <c r="C494" s="22">
        <v>150122</v>
      </c>
      <c r="D494" s="22" t="s">
        <v>1110</v>
      </c>
      <c r="E494" s="22" t="s">
        <v>1111</v>
      </c>
      <c r="F494" s="66">
        <v>43430</v>
      </c>
      <c r="G494" s="67"/>
      <c r="H494" s="67"/>
      <c r="I494" s="67"/>
      <c r="J494" s="67"/>
      <c r="K494" s="67"/>
      <c r="L494" s="67"/>
      <c r="M494" s="67">
        <v>1</v>
      </c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73" t="s">
        <v>1104</v>
      </c>
      <c r="AC494" s="73" t="s">
        <v>970</v>
      </c>
      <c r="AD494" s="74" t="s">
        <v>41</v>
      </c>
      <c r="AE494" s="74" t="s">
        <v>20</v>
      </c>
      <c r="AF494" s="75" t="s">
        <v>25</v>
      </c>
      <c r="AG494" s="72">
        <v>12890954.109999999</v>
      </c>
      <c r="AH494" s="74"/>
      <c r="AI494" s="74">
        <v>8221.64</v>
      </c>
      <c r="AJ494" s="74"/>
      <c r="AK494" s="74"/>
      <c r="AL494" s="74"/>
    </row>
    <row r="495" spans="1:38" ht="14.25" x14ac:dyDescent="0.3">
      <c r="A495" s="22">
        <v>493</v>
      </c>
      <c r="B495" s="22">
        <v>10069</v>
      </c>
      <c r="C495" s="22">
        <v>150122</v>
      </c>
      <c r="D495" s="22" t="s">
        <v>1110</v>
      </c>
      <c r="E495" s="22" t="s">
        <v>1111</v>
      </c>
      <c r="F495" s="66">
        <v>43430</v>
      </c>
      <c r="G495" s="67">
        <v>1</v>
      </c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73" t="s">
        <v>1022</v>
      </c>
      <c r="AC495" s="73" t="s">
        <v>140</v>
      </c>
      <c r="AD495" s="74" t="s">
        <v>41</v>
      </c>
      <c r="AE495" s="74" t="s">
        <v>20</v>
      </c>
      <c r="AF495" s="75" t="s">
        <v>37</v>
      </c>
      <c r="AG495" s="72">
        <v>98573.69</v>
      </c>
      <c r="AH495" s="74"/>
      <c r="AI495" s="74"/>
      <c r="AJ495" s="74"/>
      <c r="AK495" s="74" t="s">
        <v>1023</v>
      </c>
      <c r="AL495" s="74"/>
    </row>
    <row r="496" spans="1:38" ht="14.25" x14ac:dyDescent="0.3">
      <c r="A496" s="22">
        <v>494</v>
      </c>
      <c r="B496" s="22">
        <v>10069</v>
      </c>
      <c r="C496" s="22">
        <v>150122</v>
      </c>
      <c r="D496" s="22" t="s">
        <v>1110</v>
      </c>
      <c r="E496" s="22" t="s">
        <v>1111</v>
      </c>
      <c r="F496" s="66">
        <v>43432</v>
      </c>
      <c r="G496" s="67"/>
      <c r="H496" s="67"/>
      <c r="I496" s="67"/>
      <c r="J496" s="67"/>
      <c r="K496" s="67"/>
      <c r="L496" s="67"/>
      <c r="M496" s="67">
        <v>1</v>
      </c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73" t="s">
        <v>1024</v>
      </c>
      <c r="AC496" s="73" t="s">
        <v>35</v>
      </c>
      <c r="AD496" s="74" t="s">
        <v>61</v>
      </c>
      <c r="AE496" s="74" t="s">
        <v>36</v>
      </c>
      <c r="AF496" s="75" t="s">
        <v>25</v>
      </c>
      <c r="AG496" s="72">
        <v>9886438.3900000006</v>
      </c>
      <c r="AH496" s="74"/>
      <c r="AI496" s="74"/>
      <c r="AJ496" s="74"/>
      <c r="AK496" s="74"/>
      <c r="AL496" s="74"/>
    </row>
    <row r="497" spans="1:65" ht="14.25" x14ac:dyDescent="0.3">
      <c r="A497" s="22">
        <v>495</v>
      </c>
      <c r="B497" s="22">
        <v>10069</v>
      </c>
      <c r="C497" s="22">
        <v>150122</v>
      </c>
      <c r="D497" s="22" t="s">
        <v>1110</v>
      </c>
      <c r="E497" s="22" t="s">
        <v>1111</v>
      </c>
      <c r="F497" s="66">
        <v>43433</v>
      </c>
      <c r="G497" s="67">
        <v>1</v>
      </c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73" t="s">
        <v>1025</v>
      </c>
      <c r="AC497" s="73" t="s">
        <v>245</v>
      </c>
      <c r="AD497" s="74" t="s">
        <v>24</v>
      </c>
      <c r="AE497" s="74" t="s">
        <v>36</v>
      </c>
      <c r="AF497" s="75" t="s">
        <v>37</v>
      </c>
      <c r="AG497" s="72">
        <v>168865.82</v>
      </c>
      <c r="AH497" s="74"/>
      <c r="AI497" s="74"/>
      <c r="AJ497" s="74"/>
      <c r="AK497" s="74" t="s">
        <v>1026</v>
      </c>
      <c r="AL497" s="74"/>
    </row>
    <row r="498" spans="1:65" ht="14.25" x14ac:dyDescent="0.3">
      <c r="A498" s="22">
        <v>496</v>
      </c>
      <c r="B498" s="22">
        <v>10069</v>
      </c>
      <c r="C498" s="22">
        <v>150122</v>
      </c>
      <c r="D498" s="22" t="s">
        <v>1110</v>
      </c>
      <c r="E498" s="22" t="s">
        <v>1111</v>
      </c>
      <c r="F498" s="66">
        <v>43433</v>
      </c>
      <c r="G498" s="67"/>
      <c r="H498" s="67">
        <v>1</v>
      </c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73" t="s">
        <v>1027</v>
      </c>
      <c r="AC498" s="73" t="s">
        <v>168</v>
      </c>
      <c r="AD498" s="74" t="s">
        <v>41</v>
      </c>
      <c r="AE498" s="74" t="s">
        <v>20</v>
      </c>
      <c r="AF498" s="75" t="s">
        <v>21</v>
      </c>
      <c r="AG498" s="72">
        <v>48903.24</v>
      </c>
      <c r="AH498" s="74"/>
      <c r="AI498" s="74" t="s">
        <v>1028</v>
      </c>
      <c r="AJ498" s="74" t="s">
        <v>1029</v>
      </c>
      <c r="AK498" s="74"/>
      <c r="AL498" s="74" t="s">
        <v>1030</v>
      </c>
    </row>
    <row r="499" spans="1:65" ht="14.25" x14ac:dyDescent="0.3">
      <c r="A499" s="22">
        <v>497</v>
      </c>
      <c r="B499" s="22">
        <v>10069</v>
      </c>
      <c r="C499" s="22">
        <v>150122</v>
      </c>
      <c r="D499" s="22" t="s">
        <v>1110</v>
      </c>
      <c r="E499" s="22" t="s">
        <v>1111</v>
      </c>
      <c r="F499" s="66">
        <v>43434</v>
      </c>
      <c r="G499" s="67"/>
      <c r="H499" s="67"/>
      <c r="I499" s="67"/>
      <c r="J499" s="67">
        <v>1</v>
      </c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73" t="s">
        <v>222</v>
      </c>
      <c r="AC499" s="73" t="s">
        <v>18</v>
      </c>
      <c r="AD499" s="74" t="s">
        <v>19</v>
      </c>
      <c r="AE499" s="74" t="s">
        <v>20</v>
      </c>
      <c r="AF499" s="75" t="s">
        <v>417</v>
      </c>
      <c r="AG499" s="72">
        <v>2303282.17</v>
      </c>
      <c r="AH499" s="74"/>
      <c r="AI499" s="74"/>
      <c r="AJ499" s="74">
        <v>1690.85</v>
      </c>
      <c r="AK499" s="74"/>
      <c r="AL499" s="74"/>
    </row>
    <row r="500" spans="1:65" ht="14.25" x14ac:dyDescent="0.3">
      <c r="A500" s="22">
        <v>498</v>
      </c>
      <c r="B500" s="22">
        <v>10069</v>
      </c>
      <c r="C500" s="22">
        <v>150122</v>
      </c>
      <c r="D500" s="22" t="s">
        <v>1110</v>
      </c>
      <c r="E500" s="22" t="s">
        <v>1111</v>
      </c>
      <c r="F500" s="66">
        <v>43434</v>
      </c>
      <c r="G500" s="67"/>
      <c r="H500" s="67"/>
      <c r="I500" s="67">
        <v>1</v>
      </c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73" t="s">
        <v>138</v>
      </c>
      <c r="AC500" s="73" t="s">
        <v>78</v>
      </c>
      <c r="AD500" s="74" t="s">
        <v>79</v>
      </c>
      <c r="AE500" s="74" t="s">
        <v>80</v>
      </c>
      <c r="AF500" s="75" t="s">
        <v>25</v>
      </c>
      <c r="AG500" s="72">
        <v>7750142.4950000001</v>
      </c>
      <c r="AH500" s="74">
        <v>7731.82</v>
      </c>
      <c r="AI500" s="74"/>
      <c r="AJ500" s="74"/>
      <c r="AK500" s="74"/>
      <c r="AL500" s="74"/>
    </row>
    <row r="501" spans="1:65" ht="14.25" x14ac:dyDescent="0.3">
      <c r="A501" s="22">
        <v>499</v>
      </c>
      <c r="B501" s="22">
        <v>10069</v>
      </c>
      <c r="C501" s="22">
        <v>150122</v>
      </c>
      <c r="D501" s="22" t="s">
        <v>1110</v>
      </c>
      <c r="E501" s="22" t="s">
        <v>1111</v>
      </c>
      <c r="F501" s="66">
        <v>43437</v>
      </c>
      <c r="G501" s="67"/>
      <c r="H501" s="67"/>
      <c r="I501" s="67">
        <v>1</v>
      </c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73" t="s">
        <v>49</v>
      </c>
      <c r="AC501" s="73"/>
      <c r="AD501" s="74" t="s">
        <v>1031</v>
      </c>
      <c r="AE501" s="74" t="s">
        <v>36</v>
      </c>
      <c r="AF501" s="75" t="s">
        <v>149</v>
      </c>
      <c r="AG501" s="72">
        <v>122271.75</v>
      </c>
      <c r="AH501" s="74"/>
      <c r="AI501" s="74"/>
      <c r="AJ501" s="74" t="s">
        <v>1032</v>
      </c>
      <c r="AK501" s="74"/>
      <c r="AL501" s="74"/>
    </row>
    <row r="502" spans="1:65" ht="14.25" x14ac:dyDescent="0.3">
      <c r="A502" s="22">
        <v>500</v>
      </c>
      <c r="B502" s="22">
        <v>10069</v>
      </c>
      <c r="C502" s="22">
        <v>150122</v>
      </c>
      <c r="D502" s="22" t="s">
        <v>1110</v>
      </c>
      <c r="E502" s="22" t="s">
        <v>1111</v>
      </c>
      <c r="F502" s="66" t="s">
        <v>50</v>
      </c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>
        <v>1</v>
      </c>
      <c r="Z502" s="67"/>
      <c r="AA502" s="67"/>
      <c r="AB502" s="73" t="s">
        <v>428</v>
      </c>
      <c r="AC502" s="73" t="s">
        <v>296</v>
      </c>
      <c r="AD502" s="74" t="s">
        <v>19</v>
      </c>
      <c r="AE502" s="74" t="s">
        <v>36</v>
      </c>
      <c r="AF502" s="75" t="s">
        <v>1033</v>
      </c>
      <c r="AG502" s="72">
        <v>326503.24</v>
      </c>
      <c r="AH502" s="74"/>
      <c r="AI502" s="74" t="s">
        <v>1034</v>
      </c>
      <c r="AJ502" s="74" t="s">
        <v>1035</v>
      </c>
      <c r="AK502" s="74"/>
      <c r="AL502" s="74"/>
    </row>
    <row r="503" spans="1:65" ht="17.25" customHeight="1" x14ac:dyDescent="0.3">
      <c r="A503" s="22">
        <v>501</v>
      </c>
      <c r="B503" s="22">
        <v>10069</v>
      </c>
      <c r="C503" s="22">
        <v>150122</v>
      </c>
      <c r="D503" s="22" t="s">
        <v>1110</v>
      </c>
      <c r="E503" s="22" t="s">
        <v>1111</v>
      </c>
      <c r="F503" s="66">
        <v>43438</v>
      </c>
      <c r="G503" s="67">
        <v>1</v>
      </c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73" t="s">
        <v>1036</v>
      </c>
      <c r="AC503" s="73" t="s">
        <v>134</v>
      </c>
      <c r="AD503" s="74" t="s">
        <v>41</v>
      </c>
      <c r="AE503" s="74" t="s">
        <v>36</v>
      </c>
      <c r="AF503" s="75" t="s">
        <v>85</v>
      </c>
      <c r="AG503" s="72">
        <v>318933.83</v>
      </c>
      <c r="AH503" s="74"/>
      <c r="AI503" s="74"/>
      <c r="AJ503" s="74"/>
      <c r="AK503" s="74" t="s">
        <v>1037</v>
      </c>
      <c r="AL503" s="74"/>
      <c r="AM503" s="6"/>
      <c r="AN503" s="4"/>
      <c r="AO503" s="6"/>
      <c r="AP503" s="4"/>
      <c r="AQ503" s="11"/>
      <c r="AR503" s="3"/>
      <c r="AS503" s="7"/>
      <c r="AT503" s="3"/>
      <c r="AU503" s="7"/>
      <c r="AV503" s="3"/>
      <c r="AW503" s="7"/>
      <c r="AX503" s="5"/>
      <c r="AY503" s="2"/>
      <c r="AZ503" s="3"/>
      <c r="BA503" s="7"/>
      <c r="BB503" s="3"/>
      <c r="BC503" s="3"/>
      <c r="BD503" s="3"/>
      <c r="BE503" s="3"/>
      <c r="BF503" s="3"/>
      <c r="BG503" s="7"/>
      <c r="BH503" s="3"/>
      <c r="BI503" s="3"/>
      <c r="BJ503" s="3"/>
      <c r="BK503" s="7"/>
      <c r="BL503" s="8"/>
      <c r="BM503" s="9"/>
    </row>
    <row r="504" spans="1:65" ht="14.25" x14ac:dyDescent="0.3">
      <c r="A504" s="22">
        <v>502</v>
      </c>
      <c r="B504" s="22">
        <v>10069</v>
      </c>
      <c r="C504" s="22">
        <v>150122</v>
      </c>
      <c r="D504" s="22" t="s">
        <v>1110</v>
      </c>
      <c r="E504" s="22" t="s">
        <v>1111</v>
      </c>
      <c r="F504" s="66">
        <v>43438</v>
      </c>
      <c r="G504" s="67">
        <v>1</v>
      </c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73" t="s">
        <v>725</v>
      </c>
      <c r="AC504" s="73" t="s">
        <v>134</v>
      </c>
      <c r="AD504" s="74" t="s">
        <v>41</v>
      </c>
      <c r="AE504" s="74" t="s">
        <v>36</v>
      </c>
      <c r="AF504" s="75" t="s">
        <v>85</v>
      </c>
      <c r="AG504" s="72">
        <v>133020.47</v>
      </c>
      <c r="AH504" s="74"/>
      <c r="AI504" s="74"/>
      <c r="AJ504" s="74"/>
      <c r="AK504" s="74" t="s">
        <v>1038</v>
      </c>
      <c r="AL504" s="74"/>
    </row>
    <row r="505" spans="1:65" ht="14.25" x14ac:dyDescent="0.3">
      <c r="A505" s="22">
        <v>503</v>
      </c>
      <c r="B505" s="22">
        <v>10069</v>
      </c>
      <c r="C505" s="22">
        <v>150122</v>
      </c>
      <c r="D505" s="22" t="s">
        <v>1110</v>
      </c>
      <c r="E505" s="22" t="s">
        <v>1111</v>
      </c>
      <c r="F505" s="66">
        <v>43438</v>
      </c>
      <c r="G505" s="67"/>
      <c r="H505" s="67"/>
      <c r="I505" s="67"/>
      <c r="J505" s="67"/>
      <c r="K505" s="67"/>
      <c r="L505" s="67"/>
      <c r="M505" s="67">
        <v>1</v>
      </c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73" t="s">
        <v>380</v>
      </c>
      <c r="AC505" s="73" t="s">
        <v>296</v>
      </c>
      <c r="AD505" s="74" t="s">
        <v>24</v>
      </c>
      <c r="AE505" s="74" t="s">
        <v>36</v>
      </c>
      <c r="AF505" s="75" t="s">
        <v>25</v>
      </c>
      <c r="AG505" s="72">
        <v>215034.62</v>
      </c>
      <c r="AH505" s="74"/>
      <c r="AI505" s="91">
        <v>43379</v>
      </c>
      <c r="AJ505" s="74"/>
      <c r="AK505" s="74"/>
      <c r="AL505" s="74"/>
    </row>
    <row r="506" spans="1:65" ht="14.25" x14ac:dyDescent="0.3">
      <c r="A506" s="22">
        <v>504</v>
      </c>
      <c r="B506" s="22">
        <v>10069</v>
      </c>
      <c r="C506" s="22">
        <v>150122</v>
      </c>
      <c r="D506" s="22" t="s">
        <v>1110</v>
      </c>
      <c r="E506" s="22" t="s">
        <v>1111</v>
      </c>
      <c r="F506" s="66">
        <v>43438</v>
      </c>
      <c r="G506" s="67">
        <v>1</v>
      </c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73" t="s">
        <v>1039</v>
      </c>
      <c r="AC506" s="73" t="s">
        <v>134</v>
      </c>
      <c r="AD506" s="74" t="s">
        <v>41</v>
      </c>
      <c r="AE506" s="74" t="s">
        <v>36</v>
      </c>
      <c r="AF506" s="75" t="s">
        <v>37</v>
      </c>
      <c r="AG506" s="72">
        <v>250194.47</v>
      </c>
      <c r="AH506" s="74"/>
      <c r="AI506" s="74"/>
      <c r="AJ506" s="74"/>
      <c r="AK506" s="74" t="s">
        <v>1040</v>
      </c>
      <c r="AL506" s="74"/>
    </row>
    <row r="507" spans="1:65" ht="14.25" x14ac:dyDescent="0.3">
      <c r="A507" s="22">
        <v>505</v>
      </c>
      <c r="B507" s="22">
        <v>10069</v>
      </c>
      <c r="C507" s="22">
        <v>150122</v>
      </c>
      <c r="D507" s="22" t="s">
        <v>1110</v>
      </c>
      <c r="E507" s="22" t="s">
        <v>1111</v>
      </c>
      <c r="F507" s="66">
        <v>43438</v>
      </c>
      <c r="G507" s="67"/>
      <c r="H507" s="67"/>
      <c r="I507" s="67"/>
      <c r="J507" s="67"/>
      <c r="K507" s="67"/>
      <c r="L507" s="67"/>
      <c r="M507" s="67"/>
      <c r="N507" s="67">
        <v>1</v>
      </c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73" t="s">
        <v>1102</v>
      </c>
      <c r="AC507" s="73" t="s">
        <v>45</v>
      </c>
      <c r="AD507" s="74" t="s">
        <v>19</v>
      </c>
      <c r="AE507" s="74" t="s">
        <v>36</v>
      </c>
      <c r="AF507" s="75" t="s">
        <v>620</v>
      </c>
      <c r="AG507" s="72">
        <v>80000</v>
      </c>
      <c r="AH507" s="74"/>
      <c r="AI507" s="74"/>
      <c r="AJ507" s="74"/>
      <c r="AK507" s="74"/>
      <c r="AL507" s="74"/>
    </row>
    <row r="508" spans="1:65" ht="14.25" x14ac:dyDescent="0.3">
      <c r="A508" s="22">
        <v>506</v>
      </c>
      <c r="B508" s="22">
        <v>10069</v>
      </c>
      <c r="C508" s="22">
        <v>150122</v>
      </c>
      <c r="D508" s="22" t="s">
        <v>1110</v>
      </c>
      <c r="E508" s="22" t="s">
        <v>1111</v>
      </c>
      <c r="F508" s="66">
        <v>43440</v>
      </c>
      <c r="G508" s="67"/>
      <c r="H508" s="67"/>
      <c r="I508" s="67"/>
      <c r="J508" s="67"/>
      <c r="K508" s="67"/>
      <c r="L508" s="67">
        <v>1</v>
      </c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73" t="s">
        <v>612</v>
      </c>
      <c r="AC508" s="73" t="s">
        <v>78</v>
      </c>
      <c r="AD508" s="74" t="s">
        <v>41</v>
      </c>
      <c r="AE508" s="74" t="s">
        <v>36</v>
      </c>
      <c r="AF508" s="75" t="s">
        <v>21</v>
      </c>
      <c r="AG508" s="72">
        <v>19539.5</v>
      </c>
      <c r="AH508" s="74"/>
      <c r="AI508" s="74"/>
      <c r="AJ508" s="74"/>
      <c r="AK508" s="74"/>
      <c r="AL508" s="74"/>
    </row>
    <row r="509" spans="1:65" ht="12.75" customHeight="1" x14ac:dyDescent="0.3">
      <c r="A509" s="22">
        <v>507</v>
      </c>
      <c r="B509" s="22">
        <v>10069</v>
      </c>
      <c r="C509" s="22">
        <v>150122</v>
      </c>
      <c r="D509" s="22" t="s">
        <v>1110</v>
      </c>
      <c r="E509" s="22" t="s">
        <v>1111</v>
      </c>
      <c r="F509" s="95">
        <v>43440</v>
      </c>
      <c r="G509" s="67"/>
      <c r="H509" s="67"/>
      <c r="I509" s="67"/>
      <c r="J509" s="67"/>
      <c r="K509" s="67"/>
      <c r="L509" s="67"/>
      <c r="M509" s="67">
        <v>1</v>
      </c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73" t="s">
        <v>1041</v>
      </c>
      <c r="AC509" s="73" t="s">
        <v>439</v>
      </c>
      <c r="AD509" s="74" t="s">
        <v>24</v>
      </c>
      <c r="AE509" s="74" t="s">
        <v>36</v>
      </c>
      <c r="AF509" s="75" t="s">
        <v>1094</v>
      </c>
      <c r="AG509" s="72">
        <v>3686.79</v>
      </c>
      <c r="AH509" s="74"/>
      <c r="AI509" s="74"/>
      <c r="AJ509" s="74"/>
      <c r="AK509" s="74"/>
      <c r="AL509" s="74"/>
    </row>
    <row r="510" spans="1:65" ht="14.25" x14ac:dyDescent="0.3">
      <c r="A510" s="22">
        <v>508</v>
      </c>
      <c r="B510" s="22">
        <v>10069</v>
      </c>
      <c r="C510" s="22">
        <v>150122</v>
      </c>
      <c r="D510" s="22" t="s">
        <v>1110</v>
      </c>
      <c r="E510" s="22" t="s">
        <v>1111</v>
      </c>
      <c r="F510" s="66">
        <v>43444</v>
      </c>
      <c r="G510" s="67"/>
      <c r="H510" s="67"/>
      <c r="I510" s="67"/>
      <c r="J510" s="67"/>
      <c r="K510" s="67"/>
      <c r="L510" s="67">
        <v>1</v>
      </c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73" t="s">
        <v>1042</v>
      </c>
      <c r="AC510" s="73" t="s">
        <v>78</v>
      </c>
      <c r="AD510" s="74" t="s">
        <v>79</v>
      </c>
      <c r="AE510" s="74" t="s">
        <v>80</v>
      </c>
      <c r="AF510" s="75" t="s">
        <v>21</v>
      </c>
      <c r="AG510" s="72">
        <v>89434.99</v>
      </c>
      <c r="AH510" s="74"/>
      <c r="AI510" s="74"/>
      <c r="AJ510" s="74"/>
      <c r="AK510" s="74"/>
      <c r="AL510" s="74"/>
    </row>
    <row r="511" spans="1:65" ht="14.25" x14ac:dyDescent="0.3">
      <c r="A511" s="22">
        <v>509</v>
      </c>
      <c r="B511" s="22">
        <v>10069</v>
      </c>
      <c r="C511" s="22">
        <v>150122</v>
      </c>
      <c r="D511" s="22" t="s">
        <v>1110</v>
      </c>
      <c r="E511" s="22" t="s">
        <v>1111</v>
      </c>
      <c r="F511" s="66">
        <v>43445</v>
      </c>
      <c r="G511" s="67"/>
      <c r="H511" s="67"/>
      <c r="I511" s="67">
        <v>1</v>
      </c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73" t="s">
        <v>1043</v>
      </c>
      <c r="AC511" s="73" t="s">
        <v>35</v>
      </c>
      <c r="AD511" s="74" t="s">
        <v>24</v>
      </c>
      <c r="AE511" s="74" t="s">
        <v>36</v>
      </c>
      <c r="AF511" s="75" t="s">
        <v>25</v>
      </c>
      <c r="AG511" s="72">
        <v>3232113.37</v>
      </c>
      <c r="AH511" s="74" t="s">
        <v>1044</v>
      </c>
      <c r="AI511" s="74"/>
      <c r="AJ511" s="74"/>
      <c r="AK511" s="74"/>
      <c r="AL511" s="74"/>
    </row>
    <row r="512" spans="1:65" ht="14.25" x14ac:dyDescent="0.3">
      <c r="A512" s="22">
        <v>510</v>
      </c>
      <c r="B512" s="22">
        <v>10069</v>
      </c>
      <c r="C512" s="22">
        <v>150122</v>
      </c>
      <c r="D512" s="22" t="s">
        <v>1110</v>
      </c>
      <c r="E512" s="22" t="s">
        <v>1111</v>
      </c>
      <c r="F512" s="66">
        <v>43445</v>
      </c>
      <c r="G512" s="67"/>
      <c r="H512" s="67"/>
      <c r="I512" s="67">
        <v>1</v>
      </c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73" t="s">
        <v>222</v>
      </c>
      <c r="AC512" s="73" t="s">
        <v>970</v>
      </c>
      <c r="AD512" s="74" t="s">
        <v>19</v>
      </c>
      <c r="AE512" s="74" t="s">
        <v>20</v>
      </c>
      <c r="AF512" s="75" t="s">
        <v>149</v>
      </c>
      <c r="AG512" s="72">
        <v>615080.60499999998</v>
      </c>
      <c r="AH512" s="74" t="s">
        <v>1045</v>
      </c>
      <c r="AI512" s="74"/>
      <c r="AJ512" s="74"/>
      <c r="AK512" s="74"/>
      <c r="AL512" s="74"/>
    </row>
    <row r="513" spans="1:38" ht="14.25" x14ac:dyDescent="0.3">
      <c r="A513" s="22">
        <v>511</v>
      </c>
      <c r="B513" s="22">
        <v>10069</v>
      </c>
      <c r="C513" s="22">
        <v>150122</v>
      </c>
      <c r="D513" s="22" t="s">
        <v>1110</v>
      </c>
      <c r="E513" s="22" t="s">
        <v>1111</v>
      </c>
      <c r="F513" s="66">
        <v>43445</v>
      </c>
      <c r="G513" s="67"/>
      <c r="H513" s="67">
        <v>1</v>
      </c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73" t="s">
        <v>1046</v>
      </c>
      <c r="AC513" s="73" t="s">
        <v>56</v>
      </c>
      <c r="AD513" s="74" t="s">
        <v>41</v>
      </c>
      <c r="AE513" s="74" t="s">
        <v>20</v>
      </c>
      <c r="AF513" s="75" t="s">
        <v>21</v>
      </c>
      <c r="AG513" s="72">
        <v>149011534</v>
      </c>
      <c r="AH513" s="74"/>
      <c r="AI513" s="74" t="s">
        <v>1047</v>
      </c>
      <c r="AJ513" s="74" t="s">
        <v>1048</v>
      </c>
      <c r="AK513" s="74"/>
      <c r="AL513" s="74" t="s">
        <v>1049</v>
      </c>
    </row>
    <row r="514" spans="1:38" ht="14.25" x14ac:dyDescent="0.3">
      <c r="A514" s="22">
        <v>512</v>
      </c>
      <c r="B514" s="22">
        <v>10069</v>
      </c>
      <c r="C514" s="22">
        <v>150122</v>
      </c>
      <c r="D514" s="22" t="s">
        <v>1110</v>
      </c>
      <c r="E514" s="22" t="s">
        <v>1111</v>
      </c>
      <c r="F514" s="66">
        <v>43446</v>
      </c>
      <c r="G514" s="67"/>
      <c r="H514" s="67"/>
      <c r="I514" s="67">
        <v>1</v>
      </c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73" t="s">
        <v>612</v>
      </c>
      <c r="AC514" s="73" t="s">
        <v>296</v>
      </c>
      <c r="AD514" s="74" t="s">
        <v>24</v>
      </c>
      <c r="AE514" s="74" t="s">
        <v>36</v>
      </c>
      <c r="AF514" s="75" t="s">
        <v>25</v>
      </c>
      <c r="AG514" s="72">
        <v>4026674.9</v>
      </c>
      <c r="AH514" s="74" t="s">
        <v>1050</v>
      </c>
      <c r="AI514" s="74"/>
      <c r="AJ514" s="74"/>
      <c r="AK514" s="74"/>
      <c r="AL514" s="74"/>
    </row>
    <row r="515" spans="1:38" ht="14.25" x14ac:dyDescent="0.3">
      <c r="A515" s="22">
        <v>513</v>
      </c>
      <c r="B515" s="22">
        <v>10069</v>
      </c>
      <c r="C515" s="22">
        <v>150122</v>
      </c>
      <c r="D515" s="22" t="s">
        <v>1110</v>
      </c>
      <c r="E515" s="22" t="s">
        <v>1111</v>
      </c>
      <c r="F515" s="66">
        <v>43447</v>
      </c>
      <c r="G515" s="67"/>
      <c r="H515" s="67"/>
      <c r="I515" s="67">
        <v>1</v>
      </c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73" t="s">
        <v>387</v>
      </c>
      <c r="AC515" s="73" t="s">
        <v>463</v>
      </c>
      <c r="AD515" s="74" t="s">
        <v>19</v>
      </c>
      <c r="AE515" s="74" t="s">
        <v>36</v>
      </c>
      <c r="AF515" s="75" t="s">
        <v>25</v>
      </c>
      <c r="AG515" s="72">
        <v>14025718.49</v>
      </c>
      <c r="AH515" s="74" t="s">
        <v>1051</v>
      </c>
      <c r="AI515" s="74"/>
      <c r="AJ515" s="74"/>
      <c r="AK515" s="74"/>
      <c r="AL515" s="74"/>
    </row>
    <row r="516" spans="1:38" ht="14.25" x14ac:dyDescent="0.3">
      <c r="A516" s="22">
        <v>514</v>
      </c>
      <c r="B516" s="22">
        <v>10069</v>
      </c>
      <c r="C516" s="22">
        <v>150122</v>
      </c>
      <c r="D516" s="22" t="s">
        <v>1110</v>
      </c>
      <c r="E516" s="22" t="s">
        <v>1111</v>
      </c>
      <c r="F516" s="66">
        <v>43451</v>
      </c>
      <c r="G516" s="67"/>
      <c r="H516" s="67"/>
      <c r="I516" s="67"/>
      <c r="J516" s="67"/>
      <c r="K516" s="67"/>
      <c r="L516" s="67"/>
      <c r="M516" s="67">
        <v>1</v>
      </c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73" t="s">
        <v>1052</v>
      </c>
      <c r="AC516" s="73" t="s">
        <v>35</v>
      </c>
      <c r="AD516" s="74" t="s">
        <v>19</v>
      </c>
      <c r="AE516" s="74" t="s">
        <v>36</v>
      </c>
      <c r="AF516" s="75" t="s">
        <v>1090</v>
      </c>
      <c r="AG516" s="72">
        <v>60000</v>
      </c>
      <c r="AH516" s="74"/>
      <c r="AI516" s="74"/>
      <c r="AJ516" s="74"/>
      <c r="AK516" s="74"/>
      <c r="AL516" s="74"/>
    </row>
    <row r="517" spans="1:38" ht="14.25" x14ac:dyDescent="0.3">
      <c r="A517" s="22">
        <v>515</v>
      </c>
      <c r="B517" s="22">
        <v>10069</v>
      </c>
      <c r="C517" s="22">
        <v>150122</v>
      </c>
      <c r="D517" s="22" t="s">
        <v>1110</v>
      </c>
      <c r="E517" s="22" t="s">
        <v>1111</v>
      </c>
      <c r="F517" s="66">
        <v>43451</v>
      </c>
      <c r="G517" s="67"/>
      <c r="H517" s="67"/>
      <c r="I517" s="67">
        <v>1</v>
      </c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73" t="s">
        <v>907</v>
      </c>
      <c r="AC517" s="73" t="s">
        <v>78</v>
      </c>
      <c r="AD517" s="74" t="s">
        <v>79</v>
      </c>
      <c r="AE517" s="74" t="s">
        <v>80</v>
      </c>
      <c r="AF517" s="75" t="s">
        <v>370</v>
      </c>
      <c r="AG517" s="72">
        <v>44149.54</v>
      </c>
      <c r="AH517" s="74"/>
      <c r="AI517" s="74" t="s">
        <v>1053</v>
      </c>
      <c r="AJ517" s="74" t="s">
        <v>1054</v>
      </c>
      <c r="AK517" s="74"/>
      <c r="AL517" s="74" t="s">
        <v>1055</v>
      </c>
    </row>
    <row r="518" spans="1:38" ht="14.25" x14ac:dyDescent="0.3">
      <c r="A518" s="22">
        <v>516</v>
      </c>
      <c r="B518" s="22">
        <v>10069</v>
      </c>
      <c r="C518" s="22">
        <v>150122</v>
      </c>
      <c r="D518" s="22" t="s">
        <v>1110</v>
      </c>
      <c r="E518" s="22" t="s">
        <v>1111</v>
      </c>
      <c r="F518" s="66">
        <v>43452</v>
      </c>
      <c r="G518" s="67"/>
      <c r="H518" s="67"/>
      <c r="I518" s="67">
        <v>1</v>
      </c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73" t="s">
        <v>222</v>
      </c>
      <c r="AC518" s="73" t="s">
        <v>809</v>
      </c>
      <c r="AD518" s="74" t="s">
        <v>19</v>
      </c>
      <c r="AE518" s="74" t="s">
        <v>20</v>
      </c>
      <c r="AF518" s="75" t="s">
        <v>417</v>
      </c>
      <c r="AG518" s="72">
        <v>614288.22</v>
      </c>
      <c r="AH518" s="74"/>
      <c r="AI518" s="74" t="s">
        <v>1056</v>
      </c>
      <c r="AJ518" s="74" t="s">
        <v>1057</v>
      </c>
      <c r="AK518" s="74"/>
      <c r="AL518" s="74" t="s">
        <v>1058</v>
      </c>
    </row>
    <row r="519" spans="1:38" ht="14.25" x14ac:dyDescent="0.3">
      <c r="A519" s="22">
        <v>517</v>
      </c>
      <c r="B519" s="22">
        <v>10069</v>
      </c>
      <c r="C519" s="22">
        <v>150122</v>
      </c>
      <c r="D519" s="22" t="s">
        <v>1110</v>
      </c>
      <c r="E519" s="22" t="s">
        <v>1111</v>
      </c>
      <c r="F519" s="66">
        <v>43453</v>
      </c>
      <c r="G519" s="67"/>
      <c r="H519" s="67">
        <v>1</v>
      </c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73" t="s">
        <v>1059</v>
      </c>
      <c r="AC519" s="73" t="s">
        <v>35</v>
      </c>
      <c r="AD519" s="74" t="s">
        <v>24</v>
      </c>
      <c r="AE519" s="74" t="s">
        <v>36</v>
      </c>
      <c r="AF519" s="75" t="s">
        <v>1060</v>
      </c>
      <c r="AG519" s="72">
        <v>57450.73</v>
      </c>
      <c r="AH519" s="74"/>
      <c r="AI519" s="74"/>
      <c r="AJ519" s="74"/>
      <c r="AK519" s="74"/>
      <c r="AL519" s="74" t="s">
        <v>1061</v>
      </c>
    </row>
    <row r="520" spans="1:38" ht="14.25" x14ac:dyDescent="0.3">
      <c r="A520" s="22">
        <v>518</v>
      </c>
      <c r="B520" s="22">
        <v>10069</v>
      </c>
      <c r="C520" s="22">
        <v>150122</v>
      </c>
      <c r="D520" s="22" t="s">
        <v>1110</v>
      </c>
      <c r="E520" s="22" t="s">
        <v>1111</v>
      </c>
      <c r="F520" s="66">
        <v>43454</v>
      </c>
      <c r="G520" s="67"/>
      <c r="H520" s="67">
        <v>1</v>
      </c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73" t="s">
        <v>832</v>
      </c>
      <c r="AC520" s="73" t="s">
        <v>35</v>
      </c>
      <c r="AD520" s="74" t="s">
        <v>24</v>
      </c>
      <c r="AE520" s="74" t="s">
        <v>36</v>
      </c>
      <c r="AF520" s="75" t="s">
        <v>21</v>
      </c>
      <c r="AG520" s="72">
        <v>222792.63</v>
      </c>
      <c r="AH520" s="74"/>
      <c r="AI520" s="74" t="s">
        <v>1062</v>
      </c>
      <c r="AJ520" s="74"/>
      <c r="AK520" s="74"/>
      <c r="AL520" s="74" t="s">
        <v>1063</v>
      </c>
    </row>
    <row r="521" spans="1:38" ht="14.25" x14ac:dyDescent="0.3">
      <c r="A521" s="22">
        <v>519</v>
      </c>
      <c r="B521" s="22">
        <v>10069</v>
      </c>
      <c r="C521" s="22">
        <v>150122</v>
      </c>
      <c r="D521" s="22" t="s">
        <v>1110</v>
      </c>
      <c r="E521" s="22" t="s">
        <v>1111</v>
      </c>
      <c r="F521" s="66">
        <v>43454</v>
      </c>
      <c r="G521" s="67"/>
      <c r="H521" s="67">
        <v>1</v>
      </c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73" t="s">
        <v>1064</v>
      </c>
      <c r="AC521" s="73" t="s">
        <v>78</v>
      </c>
      <c r="AD521" s="74" t="s">
        <v>24</v>
      </c>
      <c r="AE521" s="74" t="s">
        <v>80</v>
      </c>
      <c r="AF521" s="75" t="s">
        <v>21</v>
      </c>
      <c r="AG521" s="72">
        <v>239543.49</v>
      </c>
      <c r="AH521" s="74"/>
      <c r="AI521" s="74" t="s">
        <v>1065</v>
      </c>
      <c r="AJ521" s="74" t="s">
        <v>1066</v>
      </c>
      <c r="AK521" s="74"/>
      <c r="AL521" s="74" t="s">
        <v>1067</v>
      </c>
    </row>
    <row r="522" spans="1:38" ht="14.25" x14ac:dyDescent="0.3">
      <c r="A522" s="22">
        <v>520</v>
      </c>
      <c r="B522" s="22">
        <v>10069</v>
      </c>
      <c r="C522" s="22">
        <v>150122</v>
      </c>
      <c r="D522" s="22" t="s">
        <v>1110</v>
      </c>
      <c r="E522" s="22" t="s">
        <v>1111</v>
      </c>
      <c r="F522" s="66">
        <v>43454</v>
      </c>
      <c r="G522" s="67"/>
      <c r="H522" s="67"/>
      <c r="I522" s="67">
        <v>1</v>
      </c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73" t="s">
        <v>907</v>
      </c>
      <c r="AC522" s="73" t="s">
        <v>78</v>
      </c>
      <c r="AD522" s="74" t="s">
        <v>79</v>
      </c>
      <c r="AE522" s="74" t="s">
        <v>80</v>
      </c>
      <c r="AF522" s="75" t="s">
        <v>1089</v>
      </c>
      <c r="AG522" s="72">
        <v>12400.47</v>
      </c>
      <c r="AH522" s="74" t="s">
        <v>1068</v>
      </c>
      <c r="AI522" s="74"/>
      <c r="AJ522" s="74"/>
      <c r="AK522" s="74"/>
      <c r="AL522" s="74"/>
    </row>
    <row r="523" spans="1:38" ht="14.25" x14ac:dyDescent="0.3">
      <c r="A523" s="22">
        <v>521</v>
      </c>
      <c r="B523" s="22">
        <v>10069</v>
      </c>
      <c r="C523" s="22">
        <v>150122</v>
      </c>
      <c r="D523" s="22" t="s">
        <v>1110</v>
      </c>
      <c r="E523" s="22" t="s">
        <v>1111</v>
      </c>
      <c r="F523" s="66">
        <v>43455</v>
      </c>
      <c r="G523" s="67"/>
      <c r="H523" s="67"/>
      <c r="I523" s="67">
        <v>1</v>
      </c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73" t="s">
        <v>44</v>
      </c>
      <c r="AC523" s="73" t="s">
        <v>216</v>
      </c>
      <c r="AD523" s="74" t="s">
        <v>19</v>
      </c>
      <c r="AE523" s="74" t="s">
        <v>20</v>
      </c>
      <c r="AF523" s="75" t="s">
        <v>46</v>
      </c>
      <c r="AG523" s="72">
        <v>406996.49</v>
      </c>
      <c r="AH523" s="74" t="s">
        <v>1069</v>
      </c>
      <c r="AI523" s="74"/>
      <c r="AJ523" s="74"/>
      <c r="AK523" s="74"/>
      <c r="AL523" s="74"/>
    </row>
    <row r="524" spans="1:38" ht="14.25" x14ac:dyDescent="0.3">
      <c r="A524" s="22">
        <v>522</v>
      </c>
      <c r="B524" s="22">
        <v>10069</v>
      </c>
      <c r="C524" s="22">
        <v>150122</v>
      </c>
      <c r="D524" s="22" t="s">
        <v>1110</v>
      </c>
      <c r="E524" s="22" t="s">
        <v>1111</v>
      </c>
      <c r="F524" s="66">
        <v>43462</v>
      </c>
      <c r="G524" s="67"/>
      <c r="H524" s="67">
        <v>1</v>
      </c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73" t="s">
        <v>1070</v>
      </c>
      <c r="AC524" s="73" t="s">
        <v>56</v>
      </c>
      <c r="AD524" s="74" t="s">
        <v>41</v>
      </c>
      <c r="AE524" s="74" t="s">
        <v>20</v>
      </c>
      <c r="AF524" s="75" t="s">
        <v>21</v>
      </c>
      <c r="AG524" s="72">
        <v>330307.65000000002</v>
      </c>
      <c r="AH524" s="74"/>
      <c r="AI524" s="74" t="s">
        <v>1071</v>
      </c>
      <c r="AJ524" s="74" t="s">
        <v>1072</v>
      </c>
      <c r="AK524" s="74"/>
      <c r="AL524" s="74" t="s">
        <v>1073</v>
      </c>
    </row>
    <row r="525" spans="1:38" ht="14.25" x14ac:dyDescent="0.3">
      <c r="A525" s="22">
        <v>523</v>
      </c>
      <c r="B525" s="22">
        <v>10069</v>
      </c>
      <c r="C525" s="22">
        <v>150122</v>
      </c>
      <c r="D525" s="22" t="s">
        <v>1110</v>
      </c>
      <c r="E525" s="22" t="s">
        <v>1111</v>
      </c>
      <c r="F525" s="85">
        <v>43462</v>
      </c>
      <c r="G525" s="67"/>
      <c r="H525" s="67">
        <v>1</v>
      </c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73" t="s">
        <v>1074</v>
      </c>
      <c r="AC525" s="73" t="s">
        <v>60</v>
      </c>
      <c r="AD525" s="74" t="s">
        <v>41</v>
      </c>
      <c r="AE525" s="74" t="s">
        <v>20</v>
      </c>
      <c r="AF525" s="75" t="s">
        <v>21</v>
      </c>
      <c r="AG525" s="72">
        <v>135131.38</v>
      </c>
      <c r="AH525" s="74"/>
      <c r="AI525" s="74" t="s">
        <v>1075</v>
      </c>
      <c r="AJ525" s="74" t="s">
        <v>1076</v>
      </c>
      <c r="AK525" s="74"/>
      <c r="AL525" s="74" t="s">
        <v>1077</v>
      </c>
    </row>
    <row r="526" spans="1:38" ht="14.25" x14ac:dyDescent="0.3">
      <c r="A526" s="22">
        <v>524</v>
      </c>
      <c r="B526" s="22">
        <v>10069</v>
      </c>
      <c r="C526" s="22">
        <v>150122</v>
      </c>
      <c r="D526" s="22" t="s">
        <v>1110</v>
      </c>
      <c r="E526" s="22" t="s">
        <v>1111</v>
      </c>
      <c r="F526" s="66">
        <v>43462</v>
      </c>
      <c r="G526" s="67"/>
      <c r="H526" s="67"/>
      <c r="I526" s="67"/>
      <c r="J526" s="67"/>
      <c r="K526" s="67"/>
      <c r="L526" s="67"/>
      <c r="M526" s="67">
        <v>1</v>
      </c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73" t="s">
        <v>633</v>
      </c>
      <c r="AC526" s="73" t="s">
        <v>45</v>
      </c>
      <c r="AD526" s="74" t="s">
        <v>24</v>
      </c>
      <c r="AE526" s="74" t="s">
        <v>36</v>
      </c>
      <c r="AF526" s="75" t="s">
        <v>25</v>
      </c>
      <c r="AG526" s="72">
        <v>25683.51</v>
      </c>
      <c r="AH526" s="74"/>
      <c r="AI526" s="74"/>
      <c r="AJ526" s="74"/>
      <c r="AK526" s="74"/>
      <c r="AL526" s="74"/>
    </row>
    <row r="527" spans="1:38" ht="14.25" x14ac:dyDescent="0.3">
      <c r="A527" s="22">
        <v>525</v>
      </c>
      <c r="B527" s="22">
        <v>10069</v>
      </c>
      <c r="C527" s="22">
        <v>150122</v>
      </c>
      <c r="D527" s="22" t="s">
        <v>1110</v>
      </c>
      <c r="E527" s="22" t="s">
        <v>1111</v>
      </c>
      <c r="F527" s="66">
        <v>43461</v>
      </c>
      <c r="G527" s="67"/>
      <c r="H527" s="67">
        <v>1</v>
      </c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73" t="s">
        <v>1078</v>
      </c>
      <c r="AC527" s="73" t="s">
        <v>463</v>
      </c>
      <c r="AD527" s="74" t="s">
        <v>19</v>
      </c>
      <c r="AE527" s="74" t="s">
        <v>36</v>
      </c>
      <c r="AF527" s="75" t="s">
        <v>37</v>
      </c>
      <c r="AG527" s="72">
        <v>110910.98</v>
      </c>
      <c r="AH527" s="74"/>
      <c r="AI527" s="74"/>
      <c r="AJ527" s="74"/>
      <c r="AK527" s="88">
        <v>695455</v>
      </c>
      <c r="AL527" s="74"/>
    </row>
    <row r="528" spans="1:38" ht="14.25" x14ac:dyDescent="0.3">
      <c r="A528" s="22">
        <v>526</v>
      </c>
      <c r="B528" s="22">
        <v>10069</v>
      </c>
      <c r="C528" s="22">
        <v>150122</v>
      </c>
      <c r="D528" s="22" t="s">
        <v>1110</v>
      </c>
      <c r="E528" s="22" t="s">
        <v>1111</v>
      </c>
      <c r="F528" s="66">
        <v>43461</v>
      </c>
      <c r="G528" s="67"/>
      <c r="H528" s="67"/>
      <c r="I528" s="67">
        <v>1</v>
      </c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73" t="s">
        <v>1079</v>
      </c>
      <c r="AC528" s="73" t="s">
        <v>45</v>
      </c>
      <c r="AD528" s="74" t="s">
        <v>71</v>
      </c>
      <c r="AE528" s="74" t="s">
        <v>36</v>
      </c>
      <c r="AF528" s="75" t="s">
        <v>46</v>
      </c>
      <c r="AG528" s="72">
        <v>27921.26</v>
      </c>
      <c r="AH528" s="74"/>
      <c r="AI528" s="74"/>
      <c r="AJ528" s="74" t="s">
        <v>1080</v>
      </c>
      <c r="AK528" s="74"/>
      <c r="AL528" s="74"/>
    </row>
    <row r="529" spans="6:38" ht="12.75" x14ac:dyDescent="0.2">
      <c r="F529" s="13"/>
      <c r="G529" s="15"/>
      <c r="H529" s="15"/>
      <c r="I529" s="19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7"/>
      <c r="AC529" s="17"/>
      <c r="AD529" s="14"/>
      <c r="AE529" s="14"/>
      <c r="AF529" s="16"/>
      <c r="AG529" s="20"/>
      <c r="AH529" s="18"/>
      <c r="AI529" s="12"/>
      <c r="AJ529" s="18"/>
      <c r="AK529" s="12"/>
      <c r="AL529" s="18"/>
    </row>
    <row r="530" spans="6:38" ht="12.75" x14ac:dyDescent="0.2">
      <c r="F530" s="13"/>
      <c r="G530" s="15"/>
      <c r="H530" s="15"/>
      <c r="I530" s="19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7"/>
      <c r="AC530" s="17"/>
      <c r="AD530" s="14"/>
      <c r="AE530" s="14"/>
      <c r="AF530" s="16"/>
      <c r="AG530" s="20"/>
      <c r="AH530" s="18"/>
      <c r="AI530" s="12"/>
      <c r="AJ530" s="18"/>
      <c r="AK530" s="12"/>
      <c r="AL530" s="18"/>
    </row>
    <row r="531" spans="6:38" ht="12.75" x14ac:dyDescent="0.2">
      <c r="F531" s="13"/>
      <c r="G531" s="15"/>
      <c r="H531" s="15"/>
      <c r="I531" s="19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7"/>
      <c r="AC531" s="17"/>
      <c r="AD531" s="14"/>
      <c r="AE531" s="14"/>
      <c r="AF531" s="16"/>
      <c r="AG531" s="20"/>
      <c r="AH531" s="18"/>
      <c r="AI531" s="12"/>
      <c r="AJ531" s="18"/>
      <c r="AK531" s="12"/>
      <c r="AL531" s="18"/>
    </row>
    <row r="532" spans="6:38" ht="12.75" x14ac:dyDescent="0.2">
      <c r="F532" s="13"/>
      <c r="G532" s="15"/>
      <c r="H532" s="15"/>
      <c r="I532" s="19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7"/>
      <c r="AC532" s="17"/>
      <c r="AD532" s="14"/>
      <c r="AE532" s="14"/>
      <c r="AF532" s="16"/>
      <c r="AG532" s="20"/>
      <c r="AH532" s="18"/>
      <c r="AI532" s="12"/>
      <c r="AJ532" s="18"/>
      <c r="AK532" s="12"/>
      <c r="AL532" s="18"/>
    </row>
    <row r="533" spans="6:38" ht="12.75" x14ac:dyDescent="0.2">
      <c r="F533" s="13"/>
      <c r="G533" s="15"/>
      <c r="H533" s="15"/>
      <c r="I533" s="19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7"/>
      <c r="AC533" s="17"/>
      <c r="AD533" s="14"/>
      <c r="AE533" s="14"/>
      <c r="AF533" s="16"/>
      <c r="AG533" s="20"/>
      <c r="AH533" s="18"/>
      <c r="AI533" s="12"/>
      <c r="AJ533" s="18"/>
      <c r="AK533" s="12"/>
      <c r="AL533" s="18"/>
    </row>
    <row r="534" spans="6:38" ht="12.75" x14ac:dyDescent="0.2">
      <c r="F534" s="13"/>
      <c r="G534" s="15"/>
      <c r="H534" s="15"/>
      <c r="I534" s="19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7"/>
      <c r="AC534" s="17"/>
      <c r="AD534" s="14"/>
      <c r="AE534" s="14"/>
      <c r="AF534" s="16"/>
      <c r="AG534" s="20"/>
      <c r="AH534" s="18"/>
      <c r="AI534" s="12"/>
      <c r="AJ534" s="18"/>
      <c r="AK534" s="12"/>
      <c r="AL534" s="18"/>
    </row>
    <row r="535" spans="6:38" ht="12.75" x14ac:dyDescent="0.2">
      <c r="F535" s="13"/>
      <c r="G535" s="15"/>
      <c r="H535" s="15"/>
      <c r="I535" s="19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7"/>
      <c r="AC535" s="17"/>
      <c r="AD535" s="14"/>
      <c r="AE535" s="14"/>
      <c r="AF535" s="16"/>
      <c r="AG535" s="20"/>
      <c r="AH535" s="18"/>
      <c r="AI535" s="12"/>
      <c r="AJ535" s="18"/>
      <c r="AK535" s="12"/>
      <c r="AL535" s="18"/>
    </row>
    <row r="536" spans="6:38" ht="12.75" x14ac:dyDescent="0.2">
      <c r="F536" s="13"/>
      <c r="G536" s="15"/>
      <c r="H536" s="15"/>
      <c r="I536" s="19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7"/>
      <c r="AC536" s="17"/>
      <c r="AD536" s="14"/>
      <c r="AE536" s="14"/>
      <c r="AF536" s="16"/>
      <c r="AG536" s="20"/>
      <c r="AH536" s="18"/>
      <c r="AI536" s="12"/>
      <c r="AJ536" s="18"/>
      <c r="AK536" s="12"/>
      <c r="AL536" s="18"/>
    </row>
    <row r="537" spans="6:38" ht="12.75" x14ac:dyDescent="0.2">
      <c r="F537" s="13"/>
      <c r="G537" s="15"/>
      <c r="H537" s="15"/>
      <c r="I537" s="19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7"/>
      <c r="AC537" s="17"/>
      <c r="AD537" s="14"/>
      <c r="AE537" s="14"/>
      <c r="AF537" s="16"/>
      <c r="AG537" s="20"/>
      <c r="AH537" s="18"/>
      <c r="AI537" s="12"/>
      <c r="AJ537" s="18"/>
      <c r="AK537" s="12"/>
      <c r="AL537" s="18"/>
    </row>
    <row r="538" spans="6:38" ht="12.75" x14ac:dyDescent="0.2">
      <c r="F538" s="13"/>
      <c r="G538" s="15"/>
      <c r="H538" s="15"/>
      <c r="I538" s="19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7"/>
      <c r="AC538" s="17"/>
      <c r="AD538" s="14"/>
      <c r="AE538" s="14"/>
      <c r="AF538" s="16"/>
      <c r="AG538" s="20"/>
      <c r="AH538" s="18"/>
      <c r="AI538" s="12"/>
      <c r="AJ538" s="18"/>
      <c r="AK538" s="12"/>
      <c r="AL538" s="18"/>
    </row>
    <row r="539" spans="6:38" ht="12.75" x14ac:dyDescent="0.2">
      <c r="F539" s="13"/>
      <c r="G539" s="15"/>
      <c r="H539" s="15"/>
      <c r="I539" s="19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7"/>
      <c r="AC539" s="17"/>
      <c r="AD539" s="14"/>
      <c r="AE539" s="14"/>
      <c r="AF539" s="16"/>
      <c r="AG539" s="20"/>
      <c r="AH539" s="18"/>
      <c r="AI539" s="12"/>
      <c r="AJ539" s="18"/>
      <c r="AK539" s="12"/>
      <c r="AL539" s="18"/>
    </row>
    <row r="540" spans="6:38" ht="12.75" x14ac:dyDescent="0.2">
      <c r="F540" s="13"/>
      <c r="G540" s="15"/>
      <c r="H540" s="15"/>
      <c r="I540" s="19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7"/>
      <c r="AC540" s="17"/>
      <c r="AD540" s="14"/>
      <c r="AE540" s="14"/>
      <c r="AF540" s="16"/>
      <c r="AG540" s="20"/>
      <c r="AH540" s="18"/>
      <c r="AI540" s="12"/>
      <c r="AJ540" s="18"/>
      <c r="AK540" s="12"/>
      <c r="AL540" s="18"/>
    </row>
    <row r="541" spans="6:38" ht="12.75" x14ac:dyDescent="0.2">
      <c r="F541" s="13"/>
      <c r="G541" s="15"/>
      <c r="H541" s="15"/>
      <c r="I541" s="19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7"/>
      <c r="AC541" s="17"/>
      <c r="AD541" s="14"/>
      <c r="AE541" s="14"/>
      <c r="AF541" s="16"/>
      <c r="AG541" s="20"/>
      <c r="AH541" s="18"/>
      <c r="AI541" s="12"/>
      <c r="AJ541" s="18"/>
      <c r="AK541" s="12"/>
      <c r="AL541" s="18"/>
    </row>
    <row r="542" spans="6:38" ht="12.75" x14ac:dyDescent="0.2">
      <c r="F542" s="13"/>
      <c r="G542" s="15"/>
      <c r="H542" s="15"/>
      <c r="I542" s="19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7"/>
      <c r="AC542" s="17"/>
      <c r="AD542" s="14"/>
      <c r="AE542" s="14"/>
      <c r="AF542" s="16"/>
      <c r="AG542" s="20"/>
      <c r="AH542" s="18"/>
      <c r="AI542" s="12"/>
      <c r="AJ542" s="18"/>
      <c r="AK542" s="12"/>
      <c r="AL542" s="18"/>
    </row>
    <row r="543" spans="6:38" ht="12.75" x14ac:dyDescent="0.2">
      <c r="F543" s="13"/>
      <c r="G543" s="15"/>
      <c r="H543" s="15"/>
      <c r="I543" s="19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7"/>
      <c r="AC543" s="17"/>
      <c r="AD543" s="14"/>
      <c r="AE543" s="14"/>
      <c r="AF543" s="16"/>
      <c r="AG543" s="20"/>
      <c r="AH543" s="18"/>
      <c r="AI543" s="12"/>
      <c r="AJ543" s="18"/>
      <c r="AK543" s="12"/>
      <c r="AL543" s="18"/>
    </row>
    <row r="544" spans="6:38" ht="12.75" x14ac:dyDescent="0.2">
      <c r="F544" s="13"/>
      <c r="G544" s="15"/>
      <c r="H544" s="15"/>
      <c r="I544" s="19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7"/>
      <c r="AC544" s="17"/>
      <c r="AD544" s="14"/>
      <c r="AE544" s="14"/>
      <c r="AF544" s="16"/>
      <c r="AG544" s="20"/>
      <c r="AH544" s="18"/>
      <c r="AI544" s="12"/>
      <c r="AJ544" s="18"/>
      <c r="AK544" s="12"/>
      <c r="AL544" s="18"/>
    </row>
    <row r="545" spans="6:38" ht="12.75" x14ac:dyDescent="0.2">
      <c r="F545" s="13"/>
      <c r="G545" s="15"/>
      <c r="H545" s="15"/>
      <c r="I545" s="19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7"/>
      <c r="AC545" s="17"/>
      <c r="AD545" s="14"/>
      <c r="AE545" s="14"/>
      <c r="AF545" s="16"/>
      <c r="AG545" s="20"/>
      <c r="AH545" s="18"/>
      <c r="AI545" s="12"/>
      <c r="AJ545" s="18"/>
      <c r="AK545" s="12"/>
      <c r="AL545" s="18"/>
    </row>
    <row r="546" spans="6:38" ht="12.75" x14ac:dyDescent="0.2">
      <c r="F546" s="13"/>
      <c r="G546" s="15"/>
      <c r="H546" s="15"/>
      <c r="I546" s="19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7"/>
      <c r="AC546" s="17"/>
      <c r="AD546" s="14"/>
      <c r="AE546" s="14"/>
      <c r="AF546" s="16"/>
      <c r="AG546" s="20"/>
      <c r="AH546" s="18"/>
      <c r="AI546" s="12"/>
      <c r="AJ546" s="18"/>
      <c r="AK546" s="12"/>
      <c r="AL546" s="18"/>
    </row>
    <row r="547" spans="6:38" ht="12.75" x14ac:dyDescent="0.2">
      <c r="F547" s="13"/>
      <c r="G547" s="15"/>
      <c r="H547" s="15"/>
      <c r="I547" s="19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7"/>
      <c r="AC547" s="17"/>
      <c r="AD547" s="14"/>
      <c r="AE547" s="14"/>
      <c r="AF547" s="16"/>
      <c r="AG547" s="20"/>
      <c r="AH547" s="18"/>
      <c r="AI547" s="12"/>
      <c r="AJ547" s="18"/>
      <c r="AK547" s="12"/>
      <c r="AL547" s="18"/>
    </row>
    <row r="548" spans="6:38" ht="12.75" x14ac:dyDescent="0.2">
      <c r="F548" s="13"/>
      <c r="G548" s="15"/>
      <c r="H548" s="15"/>
      <c r="I548" s="19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7"/>
      <c r="AC548" s="17"/>
      <c r="AD548" s="14"/>
      <c r="AE548" s="14"/>
      <c r="AF548" s="16"/>
      <c r="AG548" s="20"/>
      <c r="AH548" s="18"/>
      <c r="AI548" s="12"/>
      <c r="AJ548" s="18"/>
      <c r="AK548" s="12"/>
      <c r="AL548" s="18"/>
    </row>
    <row r="549" spans="6:38" ht="12.75" x14ac:dyDescent="0.2">
      <c r="F549" s="13"/>
      <c r="G549" s="15"/>
      <c r="H549" s="15"/>
      <c r="I549" s="19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7"/>
      <c r="AC549" s="17"/>
      <c r="AD549" s="14"/>
      <c r="AE549" s="14"/>
      <c r="AF549" s="16"/>
      <c r="AG549" s="20"/>
      <c r="AH549" s="18"/>
      <c r="AI549" s="12"/>
      <c r="AJ549" s="18"/>
      <c r="AK549" s="12"/>
      <c r="AL549" s="18"/>
    </row>
    <row r="550" spans="6:38" ht="12.75" x14ac:dyDescent="0.2">
      <c r="F550" s="13"/>
      <c r="G550" s="15"/>
      <c r="H550" s="15"/>
      <c r="I550" s="19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7"/>
      <c r="AC550" s="17"/>
      <c r="AD550" s="14"/>
      <c r="AE550" s="14"/>
      <c r="AF550" s="16"/>
      <c r="AG550" s="20"/>
      <c r="AH550" s="18"/>
      <c r="AI550" s="12"/>
      <c r="AJ550" s="18"/>
      <c r="AK550" s="12"/>
      <c r="AL550" s="18"/>
    </row>
    <row r="551" spans="6:38" ht="12.75" x14ac:dyDescent="0.2">
      <c r="F551" s="13"/>
      <c r="G551" s="15"/>
      <c r="H551" s="15"/>
      <c r="I551" s="19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7"/>
      <c r="AC551" s="17"/>
      <c r="AD551" s="14"/>
      <c r="AE551" s="14"/>
      <c r="AF551" s="16"/>
      <c r="AG551" s="20"/>
      <c r="AH551" s="18"/>
      <c r="AI551" s="12"/>
      <c r="AJ551" s="18"/>
      <c r="AK551" s="12"/>
      <c r="AL551" s="18"/>
    </row>
    <row r="552" spans="6:38" ht="12.75" x14ac:dyDescent="0.2">
      <c r="F552" s="13"/>
      <c r="G552" s="15"/>
      <c r="H552" s="15"/>
      <c r="I552" s="19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7"/>
      <c r="AC552" s="17"/>
      <c r="AD552" s="14"/>
      <c r="AE552" s="14"/>
      <c r="AF552" s="16"/>
      <c r="AG552" s="20"/>
      <c r="AH552" s="18"/>
      <c r="AI552" s="12"/>
      <c r="AJ552" s="18"/>
      <c r="AK552" s="12"/>
      <c r="AL552" s="18"/>
    </row>
    <row r="553" spans="6:38" ht="12.75" x14ac:dyDescent="0.2">
      <c r="F553" s="13"/>
      <c r="G553" s="15"/>
      <c r="H553" s="15"/>
      <c r="I553" s="19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7"/>
      <c r="AC553" s="17"/>
      <c r="AD553" s="14"/>
      <c r="AE553" s="14"/>
      <c r="AF553" s="16"/>
      <c r="AG553" s="20"/>
      <c r="AH553" s="18"/>
      <c r="AI553" s="12"/>
      <c r="AJ553" s="18"/>
      <c r="AK553" s="12"/>
      <c r="AL553" s="18"/>
    </row>
    <row r="554" spans="6:38" ht="12.75" x14ac:dyDescent="0.2">
      <c r="F554" s="13"/>
      <c r="G554" s="15"/>
      <c r="H554" s="15"/>
      <c r="I554" s="19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7"/>
      <c r="AC554" s="17"/>
      <c r="AD554" s="14"/>
      <c r="AE554" s="14"/>
      <c r="AF554" s="16"/>
      <c r="AG554" s="20"/>
      <c r="AH554" s="18"/>
      <c r="AI554" s="12"/>
      <c r="AJ554" s="18"/>
      <c r="AK554" s="12"/>
      <c r="AL554" s="18"/>
    </row>
    <row r="555" spans="6:38" ht="12.75" x14ac:dyDescent="0.2">
      <c r="F555" s="13"/>
      <c r="G555" s="15"/>
      <c r="H555" s="15"/>
      <c r="I555" s="19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7"/>
      <c r="AC555" s="17"/>
      <c r="AD555" s="14"/>
      <c r="AE555" s="14"/>
      <c r="AF555" s="16"/>
      <c r="AG555" s="20"/>
      <c r="AH555" s="18"/>
      <c r="AI555" s="12"/>
      <c r="AJ555" s="18"/>
      <c r="AK555" s="12"/>
      <c r="AL555" s="18"/>
    </row>
    <row r="556" spans="6:38" ht="12.75" x14ac:dyDescent="0.2">
      <c r="F556" s="13"/>
      <c r="G556" s="15"/>
      <c r="H556" s="15"/>
      <c r="I556" s="19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7"/>
      <c r="AC556" s="17"/>
      <c r="AD556" s="14"/>
      <c r="AE556" s="14"/>
      <c r="AF556" s="16"/>
      <c r="AG556" s="20"/>
      <c r="AH556" s="18"/>
      <c r="AI556" s="12"/>
      <c r="AJ556" s="18"/>
      <c r="AK556" s="12"/>
      <c r="AL556" s="18"/>
    </row>
    <row r="557" spans="6:38" ht="12.75" x14ac:dyDescent="0.2">
      <c r="F557" s="13"/>
      <c r="G557" s="15"/>
      <c r="H557" s="15"/>
      <c r="I557" s="19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7"/>
      <c r="AC557" s="17"/>
      <c r="AD557" s="14"/>
      <c r="AE557" s="14"/>
      <c r="AF557" s="16"/>
      <c r="AG557" s="20"/>
      <c r="AH557" s="18"/>
      <c r="AI557" s="12"/>
      <c r="AJ557" s="18"/>
      <c r="AK557" s="12"/>
      <c r="AL557" s="18"/>
    </row>
    <row r="558" spans="6:38" ht="12.75" x14ac:dyDescent="0.2">
      <c r="F558" s="13"/>
      <c r="G558" s="15"/>
      <c r="H558" s="15"/>
      <c r="I558" s="19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7"/>
      <c r="AC558" s="17"/>
      <c r="AD558" s="14"/>
      <c r="AE558" s="14"/>
      <c r="AF558" s="16"/>
      <c r="AG558" s="20"/>
      <c r="AH558" s="18"/>
      <c r="AI558" s="12"/>
      <c r="AJ558" s="18"/>
      <c r="AK558" s="12"/>
      <c r="AL558" s="18"/>
    </row>
    <row r="559" spans="6:38" ht="12.75" x14ac:dyDescent="0.2">
      <c r="F559" s="13"/>
      <c r="G559" s="15"/>
      <c r="H559" s="15"/>
      <c r="I559" s="19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7"/>
      <c r="AC559" s="17"/>
      <c r="AD559" s="14"/>
      <c r="AE559" s="14"/>
      <c r="AF559" s="16"/>
      <c r="AG559" s="20"/>
      <c r="AH559" s="18"/>
      <c r="AI559" s="12"/>
      <c r="AJ559" s="18"/>
      <c r="AK559" s="12"/>
      <c r="AL559" s="18"/>
    </row>
    <row r="560" spans="6:38" ht="12.75" x14ac:dyDescent="0.2">
      <c r="F560" s="13"/>
      <c r="G560" s="15"/>
      <c r="H560" s="15"/>
      <c r="I560" s="19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7"/>
      <c r="AC560" s="17"/>
      <c r="AD560" s="14"/>
      <c r="AE560" s="14"/>
      <c r="AF560" s="16"/>
      <c r="AG560" s="20"/>
      <c r="AH560" s="18"/>
      <c r="AI560" s="12"/>
      <c r="AJ560" s="18"/>
      <c r="AK560" s="12"/>
      <c r="AL560" s="18"/>
    </row>
    <row r="561" spans="6:38" ht="12.75" x14ac:dyDescent="0.2">
      <c r="F561" s="13"/>
      <c r="G561" s="15"/>
      <c r="H561" s="15"/>
      <c r="I561" s="19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7"/>
      <c r="AC561" s="17"/>
      <c r="AD561" s="14"/>
      <c r="AE561" s="14"/>
      <c r="AF561" s="16"/>
      <c r="AG561" s="20"/>
      <c r="AH561" s="18"/>
      <c r="AI561" s="12"/>
      <c r="AJ561" s="18"/>
      <c r="AK561" s="12"/>
      <c r="AL561" s="18"/>
    </row>
    <row r="562" spans="6:38" ht="12.75" x14ac:dyDescent="0.2">
      <c r="F562" s="13"/>
      <c r="G562" s="15"/>
      <c r="H562" s="15"/>
      <c r="I562" s="19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7"/>
      <c r="AC562" s="17"/>
      <c r="AD562" s="14"/>
      <c r="AE562" s="14"/>
      <c r="AF562" s="16"/>
      <c r="AG562" s="20"/>
      <c r="AH562" s="18"/>
      <c r="AI562" s="12"/>
      <c r="AJ562" s="18"/>
      <c r="AK562" s="12"/>
      <c r="AL562" s="18"/>
    </row>
    <row r="563" spans="6:38" ht="12.75" x14ac:dyDescent="0.2">
      <c r="F563" s="13"/>
      <c r="G563" s="15"/>
      <c r="H563" s="15"/>
      <c r="I563" s="19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7"/>
      <c r="AC563" s="17"/>
      <c r="AD563" s="14"/>
      <c r="AE563" s="14"/>
      <c r="AF563" s="16"/>
      <c r="AG563" s="20"/>
      <c r="AH563" s="18"/>
      <c r="AI563" s="12"/>
      <c r="AJ563" s="18"/>
      <c r="AK563" s="12"/>
      <c r="AL563" s="18"/>
    </row>
    <row r="564" spans="6:38" ht="12.75" x14ac:dyDescent="0.2">
      <c r="F564" s="13"/>
      <c r="G564" s="15"/>
      <c r="H564" s="15"/>
      <c r="I564" s="19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7"/>
      <c r="AC564" s="17"/>
      <c r="AD564" s="14"/>
      <c r="AE564" s="14"/>
      <c r="AF564" s="16"/>
      <c r="AG564" s="20"/>
      <c r="AH564" s="18"/>
      <c r="AI564" s="12"/>
      <c r="AJ564" s="18"/>
      <c r="AK564" s="12"/>
      <c r="AL564" s="18"/>
    </row>
    <row r="565" spans="6:38" ht="12.75" x14ac:dyDescent="0.2">
      <c r="F565" s="13"/>
      <c r="G565" s="15"/>
      <c r="H565" s="15"/>
      <c r="I565" s="19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7"/>
      <c r="AC565" s="17"/>
      <c r="AD565" s="14"/>
      <c r="AE565" s="14"/>
      <c r="AF565" s="16"/>
      <c r="AG565" s="20"/>
      <c r="AH565" s="18"/>
      <c r="AI565" s="12"/>
      <c r="AJ565" s="18"/>
      <c r="AK565" s="12"/>
      <c r="AL565" s="18"/>
    </row>
    <row r="566" spans="6:38" ht="12.75" x14ac:dyDescent="0.2">
      <c r="F566" s="13"/>
      <c r="G566" s="15"/>
      <c r="H566" s="15"/>
      <c r="I566" s="19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7"/>
      <c r="AC566" s="17"/>
      <c r="AD566" s="14"/>
      <c r="AE566" s="14"/>
      <c r="AF566" s="16"/>
      <c r="AG566" s="20"/>
      <c r="AH566" s="18"/>
      <c r="AI566" s="12"/>
      <c r="AJ566" s="18"/>
      <c r="AK566" s="12"/>
      <c r="AL566" s="18"/>
    </row>
    <row r="567" spans="6:38" ht="12.75" x14ac:dyDescent="0.2">
      <c r="F567" s="13"/>
      <c r="G567" s="15"/>
      <c r="H567" s="15"/>
      <c r="I567" s="19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7"/>
      <c r="AC567" s="17"/>
      <c r="AD567" s="14"/>
      <c r="AE567" s="14"/>
      <c r="AF567" s="16"/>
      <c r="AG567" s="20"/>
      <c r="AH567" s="18"/>
      <c r="AI567" s="12"/>
      <c r="AJ567" s="18"/>
      <c r="AK567" s="12"/>
      <c r="AL567" s="18"/>
    </row>
    <row r="568" spans="6:38" ht="12.75" x14ac:dyDescent="0.2">
      <c r="F568" s="13"/>
      <c r="G568" s="15"/>
      <c r="H568" s="15"/>
      <c r="I568" s="19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7"/>
      <c r="AC568" s="17"/>
      <c r="AD568" s="14"/>
      <c r="AE568" s="14"/>
      <c r="AF568" s="16"/>
      <c r="AG568" s="20"/>
      <c r="AH568" s="18"/>
      <c r="AI568" s="12"/>
      <c r="AJ568" s="18"/>
      <c r="AK568" s="12"/>
      <c r="AL568" s="18"/>
    </row>
    <row r="569" spans="6:38" ht="12.75" x14ac:dyDescent="0.2">
      <c r="F569" s="13"/>
      <c r="G569" s="15"/>
      <c r="H569" s="15"/>
      <c r="I569" s="19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7"/>
      <c r="AC569" s="17"/>
      <c r="AD569" s="14"/>
      <c r="AE569" s="14"/>
      <c r="AF569" s="16"/>
      <c r="AG569" s="20"/>
      <c r="AH569" s="18"/>
      <c r="AI569" s="12"/>
      <c r="AJ569" s="18"/>
      <c r="AK569" s="12"/>
      <c r="AL569" s="18"/>
    </row>
    <row r="570" spans="6:38" ht="12.75" x14ac:dyDescent="0.2">
      <c r="F570" s="13"/>
      <c r="G570" s="15"/>
      <c r="H570" s="15"/>
      <c r="I570" s="19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7"/>
      <c r="AC570" s="17"/>
      <c r="AD570" s="14"/>
      <c r="AE570" s="14"/>
      <c r="AF570" s="16"/>
      <c r="AG570" s="20"/>
      <c r="AH570" s="18"/>
      <c r="AI570" s="12"/>
      <c r="AJ570" s="18"/>
      <c r="AK570" s="12"/>
      <c r="AL570" s="18"/>
    </row>
    <row r="571" spans="6:38" ht="12.75" x14ac:dyDescent="0.2">
      <c r="F571" s="13"/>
      <c r="G571" s="15"/>
      <c r="H571" s="15"/>
      <c r="I571" s="19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7"/>
      <c r="AC571" s="17"/>
      <c r="AD571" s="14"/>
      <c r="AE571" s="14"/>
      <c r="AF571" s="16"/>
      <c r="AG571" s="20"/>
      <c r="AH571" s="18"/>
      <c r="AI571" s="12"/>
      <c r="AJ571" s="18"/>
      <c r="AK571" s="12"/>
      <c r="AL571" s="18"/>
    </row>
    <row r="572" spans="6:38" ht="12.75" x14ac:dyDescent="0.2">
      <c r="F572" s="13"/>
      <c r="G572" s="15"/>
      <c r="H572" s="15"/>
      <c r="I572" s="19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7"/>
      <c r="AC572" s="17"/>
      <c r="AD572" s="14"/>
      <c r="AE572" s="14"/>
      <c r="AF572" s="16"/>
      <c r="AG572" s="20"/>
      <c r="AH572" s="18"/>
      <c r="AI572" s="12"/>
      <c r="AJ572" s="18"/>
      <c r="AK572" s="12"/>
      <c r="AL572" s="18"/>
    </row>
    <row r="573" spans="6:38" ht="12.75" x14ac:dyDescent="0.2">
      <c r="F573" s="13"/>
      <c r="G573" s="15"/>
      <c r="H573" s="15"/>
      <c r="I573" s="19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7"/>
      <c r="AC573" s="17"/>
      <c r="AD573" s="14"/>
      <c r="AE573" s="14"/>
      <c r="AF573" s="16"/>
      <c r="AG573" s="20"/>
      <c r="AH573" s="18"/>
      <c r="AI573" s="12"/>
      <c r="AJ573" s="18"/>
      <c r="AK573" s="12"/>
      <c r="AL573" s="18"/>
    </row>
    <row r="574" spans="6:38" ht="12.75" x14ac:dyDescent="0.2">
      <c r="F574" s="13"/>
      <c r="G574" s="15"/>
      <c r="H574" s="15"/>
      <c r="I574" s="19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7"/>
      <c r="AC574" s="17"/>
      <c r="AD574" s="14"/>
      <c r="AE574" s="14"/>
      <c r="AF574" s="16"/>
      <c r="AG574" s="20"/>
      <c r="AH574" s="18"/>
      <c r="AI574" s="12"/>
      <c r="AJ574" s="18"/>
      <c r="AK574" s="12"/>
      <c r="AL574" s="18"/>
    </row>
    <row r="575" spans="6:38" ht="12.75" x14ac:dyDescent="0.2">
      <c r="F575" s="13"/>
      <c r="G575" s="15"/>
      <c r="H575" s="15"/>
      <c r="I575" s="19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7"/>
      <c r="AC575" s="17"/>
      <c r="AD575" s="14"/>
      <c r="AE575" s="14"/>
      <c r="AF575" s="16"/>
      <c r="AG575" s="20"/>
      <c r="AH575" s="18"/>
      <c r="AI575" s="12"/>
      <c r="AJ575" s="18"/>
      <c r="AK575" s="12"/>
      <c r="AL575" s="18"/>
    </row>
    <row r="576" spans="6:38" ht="12.75" x14ac:dyDescent="0.2">
      <c r="F576" s="13"/>
      <c r="G576" s="15"/>
      <c r="H576" s="15"/>
      <c r="I576" s="19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7"/>
      <c r="AC576" s="17"/>
      <c r="AD576" s="14"/>
      <c r="AE576" s="14"/>
      <c r="AF576" s="16"/>
      <c r="AG576" s="20"/>
      <c r="AH576" s="18"/>
      <c r="AI576" s="12"/>
      <c r="AJ576" s="18"/>
      <c r="AK576" s="12"/>
      <c r="AL576" s="18"/>
    </row>
    <row r="577" spans="6:38" ht="12.75" x14ac:dyDescent="0.2">
      <c r="F577" s="13"/>
      <c r="G577" s="15"/>
      <c r="H577" s="15"/>
      <c r="I577" s="19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7"/>
      <c r="AC577" s="17"/>
      <c r="AD577" s="14"/>
      <c r="AE577" s="14"/>
      <c r="AF577" s="16"/>
      <c r="AG577" s="20"/>
      <c r="AH577" s="18"/>
      <c r="AI577" s="12"/>
      <c r="AJ577" s="18"/>
      <c r="AK577" s="12"/>
      <c r="AL577" s="18"/>
    </row>
    <row r="578" spans="6:38" ht="12.75" x14ac:dyDescent="0.2">
      <c r="F578" s="13"/>
      <c r="G578" s="15"/>
      <c r="H578" s="15"/>
      <c r="I578" s="19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7"/>
      <c r="AC578" s="17"/>
      <c r="AD578" s="14"/>
      <c r="AE578" s="14"/>
      <c r="AF578" s="16"/>
      <c r="AG578" s="20"/>
      <c r="AH578" s="18"/>
      <c r="AI578" s="12"/>
      <c r="AJ578" s="18"/>
      <c r="AK578" s="12"/>
      <c r="AL578" s="18"/>
    </row>
    <row r="579" spans="6:38" ht="12.75" x14ac:dyDescent="0.2">
      <c r="F579" s="13"/>
      <c r="G579" s="15"/>
      <c r="H579" s="15"/>
      <c r="I579" s="19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7"/>
      <c r="AC579" s="17"/>
      <c r="AD579" s="14"/>
      <c r="AE579" s="14"/>
      <c r="AF579" s="16"/>
      <c r="AG579" s="20"/>
      <c r="AH579" s="18"/>
      <c r="AI579" s="12"/>
      <c r="AJ579" s="18"/>
      <c r="AK579" s="12"/>
      <c r="AL579" s="18"/>
    </row>
    <row r="580" spans="6:38" ht="12.75" x14ac:dyDescent="0.2">
      <c r="F580" s="13"/>
      <c r="G580" s="15"/>
      <c r="H580" s="15"/>
      <c r="I580" s="19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7"/>
      <c r="AC580" s="17"/>
      <c r="AD580" s="14"/>
      <c r="AE580" s="14"/>
      <c r="AF580" s="16"/>
      <c r="AG580" s="20"/>
      <c r="AH580" s="18"/>
      <c r="AI580" s="12"/>
      <c r="AJ580" s="18"/>
      <c r="AK580" s="12"/>
      <c r="AL580" s="18"/>
    </row>
    <row r="581" spans="6:38" ht="12.75" x14ac:dyDescent="0.2">
      <c r="F581" s="13"/>
      <c r="G581" s="15"/>
      <c r="H581" s="15"/>
      <c r="I581" s="19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7"/>
      <c r="AC581" s="17"/>
      <c r="AD581" s="14"/>
      <c r="AE581" s="14"/>
      <c r="AF581" s="16"/>
      <c r="AG581" s="20"/>
      <c r="AH581" s="18"/>
      <c r="AI581" s="12"/>
      <c r="AJ581" s="18"/>
      <c r="AK581" s="12"/>
      <c r="AL581" s="18"/>
    </row>
    <row r="582" spans="6:38" ht="12.75" x14ac:dyDescent="0.2">
      <c r="F582" s="13"/>
      <c r="G582" s="15"/>
      <c r="H582" s="15"/>
      <c r="I582" s="19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7"/>
      <c r="AC582" s="17"/>
      <c r="AD582" s="14"/>
      <c r="AE582" s="14"/>
      <c r="AF582" s="16"/>
      <c r="AG582" s="20"/>
      <c r="AH582" s="18"/>
      <c r="AI582" s="12"/>
      <c r="AJ582" s="18"/>
      <c r="AK582" s="12"/>
      <c r="AL582" s="18"/>
    </row>
    <row r="583" spans="6:38" ht="12.75" x14ac:dyDescent="0.2">
      <c r="F583" s="13"/>
      <c r="G583" s="15"/>
      <c r="H583" s="15"/>
      <c r="I583" s="19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7"/>
      <c r="AC583" s="17"/>
      <c r="AD583" s="14"/>
      <c r="AE583" s="14"/>
      <c r="AF583" s="16"/>
      <c r="AG583" s="20"/>
      <c r="AH583" s="18"/>
      <c r="AI583" s="12"/>
      <c r="AJ583" s="18"/>
      <c r="AK583" s="12"/>
      <c r="AL583" s="18"/>
    </row>
    <row r="584" spans="6:38" ht="12.75" x14ac:dyDescent="0.2">
      <c r="F584" s="13"/>
      <c r="G584" s="15"/>
      <c r="H584" s="15"/>
      <c r="I584" s="19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7"/>
      <c r="AC584" s="17"/>
      <c r="AD584" s="14"/>
      <c r="AE584" s="14"/>
      <c r="AF584" s="16"/>
      <c r="AG584" s="20"/>
      <c r="AH584" s="18"/>
      <c r="AI584" s="12"/>
      <c r="AJ584" s="18"/>
      <c r="AK584" s="12"/>
      <c r="AL584" s="18"/>
    </row>
    <row r="585" spans="6:38" ht="12.75" x14ac:dyDescent="0.2">
      <c r="F585" s="13"/>
      <c r="G585" s="15"/>
      <c r="H585" s="15"/>
      <c r="I585" s="19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7"/>
      <c r="AC585" s="17"/>
      <c r="AD585" s="14"/>
      <c r="AE585" s="14"/>
      <c r="AF585" s="16"/>
      <c r="AG585" s="20"/>
      <c r="AH585" s="18"/>
      <c r="AI585" s="12"/>
      <c r="AJ585" s="18"/>
      <c r="AK585" s="12"/>
      <c r="AL585" s="18"/>
    </row>
    <row r="586" spans="6:38" ht="12.75" x14ac:dyDescent="0.2">
      <c r="F586" s="13"/>
      <c r="G586" s="15"/>
      <c r="H586" s="15"/>
      <c r="I586" s="19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7"/>
      <c r="AC586" s="17"/>
      <c r="AD586" s="14"/>
      <c r="AE586" s="14"/>
      <c r="AF586" s="16"/>
      <c r="AG586" s="20"/>
      <c r="AH586" s="18"/>
      <c r="AI586" s="12"/>
      <c r="AJ586" s="18"/>
      <c r="AK586" s="12"/>
      <c r="AL586" s="18"/>
    </row>
    <row r="587" spans="6:38" ht="12.75" x14ac:dyDescent="0.2">
      <c r="F587" s="13"/>
      <c r="G587" s="15"/>
      <c r="H587" s="15"/>
      <c r="I587" s="19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7"/>
      <c r="AC587" s="17"/>
      <c r="AD587" s="14"/>
      <c r="AE587" s="14"/>
      <c r="AF587" s="16"/>
      <c r="AG587" s="20"/>
      <c r="AH587" s="18"/>
      <c r="AI587" s="12"/>
      <c r="AJ587" s="18"/>
      <c r="AK587" s="12"/>
      <c r="AL587" s="18"/>
    </row>
    <row r="588" spans="6:38" ht="12.75" x14ac:dyDescent="0.2">
      <c r="F588" s="13"/>
      <c r="G588" s="15"/>
      <c r="H588" s="15"/>
      <c r="I588" s="19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7"/>
      <c r="AC588" s="17"/>
      <c r="AD588" s="14"/>
      <c r="AE588" s="14"/>
      <c r="AF588" s="16"/>
      <c r="AG588" s="20"/>
      <c r="AH588" s="18"/>
      <c r="AI588" s="12"/>
      <c r="AJ588" s="18"/>
      <c r="AK588" s="12"/>
      <c r="AL588" s="18"/>
    </row>
    <row r="589" spans="6:38" ht="12.75" x14ac:dyDescent="0.2">
      <c r="F589" s="13"/>
      <c r="G589" s="15"/>
      <c r="H589" s="15"/>
      <c r="I589" s="19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7"/>
      <c r="AC589" s="17"/>
      <c r="AD589" s="14"/>
      <c r="AE589" s="14"/>
      <c r="AF589" s="16"/>
      <c r="AG589" s="20"/>
      <c r="AH589" s="18"/>
      <c r="AI589" s="12"/>
      <c r="AJ589" s="18"/>
      <c r="AK589" s="12"/>
      <c r="AL589" s="18"/>
    </row>
    <row r="590" spans="6:38" ht="12.75" x14ac:dyDescent="0.2">
      <c r="F590" s="13"/>
      <c r="G590" s="15"/>
      <c r="H590" s="15"/>
      <c r="I590" s="19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7"/>
      <c r="AC590" s="17"/>
      <c r="AD590" s="14"/>
      <c r="AE590" s="14"/>
      <c r="AF590" s="16"/>
      <c r="AG590" s="20"/>
      <c r="AH590" s="18"/>
      <c r="AI590" s="12"/>
      <c r="AJ590" s="18"/>
      <c r="AK590" s="12"/>
      <c r="AL590" s="18"/>
    </row>
    <row r="591" spans="6:38" ht="12.75" x14ac:dyDescent="0.2">
      <c r="F591" s="13"/>
      <c r="G591" s="15"/>
      <c r="H591" s="15"/>
      <c r="I591" s="19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7"/>
      <c r="AC591" s="17"/>
      <c r="AD591" s="14"/>
      <c r="AE591" s="14"/>
      <c r="AF591" s="16"/>
      <c r="AG591" s="20"/>
      <c r="AH591" s="18"/>
      <c r="AI591" s="12"/>
      <c r="AJ591" s="18"/>
      <c r="AK591" s="12"/>
      <c r="AL591" s="18"/>
    </row>
    <row r="592" spans="6:38" ht="12.75" x14ac:dyDescent="0.2">
      <c r="F592" s="13"/>
      <c r="G592" s="15"/>
      <c r="H592" s="15"/>
      <c r="I592" s="19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7"/>
      <c r="AC592" s="17"/>
      <c r="AD592" s="14"/>
      <c r="AE592" s="14"/>
      <c r="AF592" s="16"/>
      <c r="AG592" s="20"/>
      <c r="AH592" s="18"/>
      <c r="AI592" s="12"/>
      <c r="AJ592" s="18"/>
      <c r="AK592" s="12"/>
      <c r="AL592" s="18"/>
    </row>
    <row r="593" spans="6:38" ht="12.75" x14ac:dyDescent="0.2">
      <c r="F593" s="13"/>
      <c r="G593" s="15"/>
      <c r="H593" s="15"/>
      <c r="I593" s="19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7"/>
      <c r="AC593" s="17"/>
      <c r="AD593" s="14"/>
      <c r="AE593" s="14"/>
      <c r="AF593" s="16"/>
      <c r="AG593" s="20"/>
      <c r="AH593" s="18"/>
      <c r="AI593" s="12"/>
      <c r="AJ593" s="18"/>
      <c r="AK593" s="12"/>
      <c r="AL593" s="18"/>
    </row>
    <row r="594" spans="6:38" ht="12.75" x14ac:dyDescent="0.2">
      <c r="F594" s="13"/>
      <c r="G594" s="15"/>
      <c r="H594" s="15"/>
      <c r="I594" s="19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7"/>
      <c r="AC594" s="17"/>
      <c r="AD594" s="14"/>
      <c r="AE594" s="14"/>
      <c r="AF594" s="16"/>
      <c r="AG594" s="20"/>
      <c r="AH594" s="18"/>
      <c r="AI594" s="12"/>
      <c r="AJ594" s="18"/>
      <c r="AK594" s="12"/>
      <c r="AL594" s="18"/>
    </row>
    <row r="595" spans="6:38" ht="12.75" x14ac:dyDescent="0.2">
      <c r="F595" s="13"/>
      <c r="G595" s="15"/>
      <c r="H595" s="15"/>
      <c r="I595" s="19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7"/>
      <c r="AC595" s="17"/>
      <c r="AD595" s="14"/>
      <c r="AE595" s="14"/>
      <c r="AF595" s="16"/>
      <c r="AG595" s="20"/>
      <c r="AH595" s="18"/>
      <c r="AI595" s="12"/>
      <c r="AJ595" s="18"/>
      <c r="AK595" s="12"/>
      <c r="AL595" s="18"/>
    </row>
    <row r="596" spans="6:38" ht="12.75" x14ac:dyDescent="0.2">
      <c r="F596" s="13"/>
      <c r="G596" s="15"/>
      <c r="H596" s="15"/>
      <c r="I596" s="19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7"/>
      <c r="AC596" s="17"/>
      <c r="AD596" s="14"/>
      <c r="AE596" s="14"/>
      <c r="AF596" s="16"/>
      <c r="AG596" s="20"/>
      <c r="AH596" s="18"/>
      <c r="AI596" s="12"/>
      <c r="AJ596" s="18"/>
      <c r="AK596" s="12"/>
      <c r="AL596" s="18"/>
    </row>
    <row r="597" spans="6:38" ht="12.75" x14ac:dyDescent="0.2">
      <c r="F597" s="13"/>
      <c r="G597" s="15"/>
      <c r="H597" s="15"/>
      <c r="I597" s="19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7"/>
      <c r="AC597" s="17"/>
      <c r="AD597" s="14"/>
      <c r="AE597" s="14"/>
      <c r="AF597" s="16"/>
      <c r="AG597" s="20"/>
      <c r="AH597" s="18"/>
      <c r="AI597" s="12"/>
      <c r="AJ597" s="18"/>
      <c r="AK597" s="12"/>
      <c r="AL597" s="18"/>
    </row>
    <row r="598" spans="6:38" ht="12.75" x14ac:dyDescent="0.2">
      <c r="F598" s="13"/>
      <c r="G598" s="15"/>
      <c r="H598" s="15"/>
      <c r="I598" s="19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7"/>
      <c r="AC598" s="17"/>
      <c r="AD598" s="14"/>
      <c r="AE598" s="14"/>
      <c r="AF598" s="16"/>
      <c r="AG598" s="20"/>
      <c r="AH598" s="18"/>
      <c r="AI598" s="12"/>
      <c r="AJ598" s="18"/>
      <c r="AK598" s="12"/>
      <c r="AL598" s="18"/>
    </row>
    <row r="599" spans="6:38" ht="12.75" x14ac:dyDescent="0.2">
      <c r="F599" s="13"/>
      <c r="G599" s="15"/>
      <c r="H599" s="15"/>
      <c r="I599" s="19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7"/>
      <c r="AC599" s="17"/>
      <c r="AD599" s="14"/>
      <c r="AE599" s="14"/>
      <c r="AF599" s="16"/>
      <c r="AG599" s="20"/>
      <c r="AH599" s="18"/>
      <c r="AI599" s="12"/>
      <c r="AJ599" s="18"/>
      <c r="AK599" s="12"/>
      <c r="AL599" s="18"/>
    </row>
    <row r="600" spans="6:38" ht="12.75" x14ac:dyDescent="0.2">
      <c r="F600" s="13"/>
      <c r="G600" s="15"/>
      <c r="H600" s="15"/>
      <c r="I600" s="19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7"/>
      <c r="AC600" s="17"/>
      <c r="AD600" s="14"/>
      <c r="AE600" s="14"/>
      <c r="AF600" s="16"/>
      <c r="AG600" s="20"/>
      <c r="AH600" s="18"/>
      <c r="AI600" s="12"/>
      <c r="AJ600" s="18"/>
      <c r="AK600" s="12"/>
      <c r="AL600" s="18"/>
    </row>
    <row r="601" spans="6:38" ht="12.75" x14ac:dyDescent="0.2">
      <c r="F601" s="13"/>
      <c r="G601" s="15"/>
      <c r="H601" s="15"/>
      <c r="I601" s="19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7"/>
      <c r="AC601" s="17"/>
      <c r="AD601" s="14"/>
      <c r="AE601" s="14"/>
      <c r="AF601" s="16"/>
      <c r="AG601" s="20"/>
      <c r="AH601" s="18"/>
      <c r="AI601" s="12"/>
      <c r="AJ601" s="18"/>
      <c r="AK601" s="12"/>
      <c r="AL601" s="18"/>
    </row>
    <row r="602" spans="6:38" ht="12.75" x14ac:dyDescent="0.2">
      <c r="F602" s="13"/>
      <c r="G602" s="15"/>
      <c r="H602" s="15"/>
      <c r="I602" s="19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7"/>
      <c r="AC602" s="17"/>
      <c r="AD602" s="14"/>
      <c r="AE602" s="14"/>
      <c r="AF602" s="16"/>
      <c r="AG602" s="20"/>
      <c r="AH602" s="18"/>
      <c r="AI602" s="12"/>
      <c r="AJ602" s="18"/>
      <c r="AK602" s="12"/>
      <c r="AL602" s="18"/>
    </row>
    <row r="603" spans="6:38" ht="12.75" x14ac:dyDescent="0.2">
      <c r="F603" s="13"/>
      <c r="G603" s="15"/>
      <c r="H603" s="15"/>
      <c r="I603" s="19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7"/>
      <c r="AC603" s="17"/>
      <c r="AD603" s="14"/>
      <c r="AE603" s="14"/>
      <c r="AF603" s="16"/>
      <c r="AG603" s="20"/>
      <c r="AH603" s="18"/>
      <c r="AI603" s="12"/>
      <c r="AJ603" s="18"/>
      <c r="AK603" s="12"/>
      <c r="AL603" s="18"/>
    </row>
    <row r="604" spans="6:38" ht="12.75" x14ac:dyDescent="0.2">
      <c r="F604" s="13"/>
      <c r="G604" s="15"/>
      <c r="H604" s="15"/>
      <c r="I604" s="19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7"/>
      <c r="AC604" s="17"/>
      <c r="AD604" s="14"/>
      <c r="AE604" s="14"/>
      <c r="AF604" s="16"/>
      <c r="AG604" s="20"/>
      <c r="AH604" s="18"/>
      <c r="AI604" s="12"/>
      <c r="AJ604" s="18"/>
      <c r="AK604" s="12"/>
      <c r="AL604" s="18"/>
    </row>
    <row r="605" spans="6:38" ht="12.75" x14ac:dyDescent="0.2">
      <c r="F605" s="13"/>
      <c r="G605" s="15"/>
      <c r="H605" s="15"/>
      <c r="I605" s="19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7"/>
      <c r="AC605" s="17"/>
      <c r="AD605" s="14"/>
      <c r="AE605" s="14"/>
      <c r="AF605" s="16"/>
      <c r="AG605" s="20"/>
      <c r="AH605" s="18"/>
      <c r="AI605" s="12"/>
      <c r="AJ605" s="18"/>
      <c r="AK605" s="12"/>
      <c r="AL605" s="18"/>
    </row>
    <row r="606" spans="6:38" ht="12.75" x14ac:dyDescent="0.2">
      <c r="F606" s="13"/>
      <c r="G606" s="15"/>
      <c r="H606" s="15"/>
      <c r="I606" s="19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7"/>
      <c r="AC606" s="17"/>
      <c r="AD606" s="14"/>
      <c r="AE606" s="14"/>
      <c r="AF606" s="16"/>
      <c r="AG606" s="20"/>
      <c r="AH606" s="18"/>
      <c r="AI606" s="12"/>
      <c r="AJ606" s="18"/>
      <c r="AK606" s="12"/>
      <c r="AL606" s="18"/>
    </row>
    <row r="607" spans="6:38" ht="12.75" x14ac:dyDescent="0.2">
      <c r="F607" s="13"/>
      <c r="G607" s="15"/>
      <c r="H607" s="15"/>
      <c r="I607" s="19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7"/>
      <c r="AC607" s="17"/>
      <c r="AD607" s="14"/>
      <c r="AE607" s="14"/>
      <c r="AF607" s="16"/>
      <c r="AG607" s="20"/>
      <c r="AH607" s="18"/>
      <c r="AI607" s="12"/>
      <c r="AJ607" s="18"/>
      <c r="AK607" s="12"/>
      <c r="AL607" s="18"/>
    </row>
    <row r="608" spans="6:38" ht="12.75" x14ac:dyDescent="0.2">
      <c r="F608" s="13"/>
      <c r="G608" s="15"/>
      <c r="H608" s="15"/>
      <c r="I608" s="19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7"/>
      <c r="AC608" s="17"/>
      <c r="AD608" s="14"/>
      <c r="AE608" s="14"/>
      <c r="AF608" s="16"/>
      <c r="AG608" s="20"/>
      <c r="AH608" s="18"/>
      <c r="AI608" s="12"/>
      <c r="AJ608" s="18"/>
      <c r="AK608" s="12"/>
      <c r="AL608" s="18"/>
    </row>
    <row r="609" spans="6:38" ht="12.75" x14ac:dyDescent="0.2">
      <c r="F609" s="13"/>
      <c r="G609" s="15"/>
      <c r="H609" s="15"/>
      <c r="I609" s="19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7"/>
      <c r="AC609" s="17"/>
      <c r="AD609" s="14"/>
      <c r="AE609" s="14"/>
      <c r="AF609" s="16"/>
      <c r="AG609" s="20"/>
      <c r="AH609" s="18"/>
      <c r="AI609" s="12"/>
      <c r="AJ609" s="18"/>
      <c r="AK609" s="12"/>
      <c r="AL609" s="18"/>
    </row>
    <row r="610" spans="6:38" ht="12.75" x14ac:dyDescent="0.2">
      <c r="F610" s="13"/>
      <c r="G610" s="15"/>
      <c r="H610" s="15"/>
      <c r="I610" s="19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7"/>
      <c r="AC610" s="17"/>
      <c r="AD610" s="14"/>
      <c r="AE610" s="14"/>
      <c r="AF610" s="16"/>
      <c r="AG610" s="20"/>
      <c r="AH610" s="18"/>
      <c r="AI610" s="12"/>
      <c r="AJ610" s="18"/>
      <c r="AK610" s="12"/>
      <c r="AL610" s="18"/>
    </row>
    <row r="611" spans="6:38" ht="12.75" x14ac:dyDescent="0.2">
      <c r="F611" s="13"/>
      <c r="G611" s="15"/>
      <c r="H611" s="15"/>
      <c r="I611" s="19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7"/>
      <c r="AC611" s="17"/>
      <c r="AD611" s="14"/>
      <c r="AE611" s="14"/>
      <c r="AF611" s="16"/>
      <c r="AG611" s="20"/>
      <c r="AH611" s="18"/>
      <c r="AI611" s="12"/>
      <c r="AJ611" s="18"/>
      <c r="AK611" s="12"/>
      <c r="AL611" s="18"/>
    </row>
    <row r="612" spans="6:38" ht="12.75" x14ac:dyDescent="0.2">
      <c r="F612" s="13"/>
      <c r="G612" s="15"/>
      <c r="H612" s="15"/>
      <c r="I612" s="19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7"/>
      <c r="AC612" s="17"/>
      <c r="AD612" s="14"/>
      <c r="AE612" s="14"/>
      <c r="AF612" s="16"/>
      <c r="AG612" s="20"/>
      <c r="AH612" s="18"/>
      <c r="AI612" s="12"/>
      <c r="AJ612" s="18"/>
      <c r="AK612" s="12"/>
      <c r="AL612" s="18"/>
    </row>
    <row r="613" spans="6:38" ht="12.75" x14ac:dyDescent="0.2">
      <c r="F613" s="13"/>
      <c r="G613" s="15"/>
      <c r="H613" s="15"/>
      <c r="I613" s="19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7"/>
      <c r="AC613" s="17"/>
      <c r="AD613" s="14"/>
      <c r="AE613" s="14"/>
      <c r="AF613" s="16"/>
      <c r="AG613" s="20"/>
      <c r="AH613" s="18"/>
      <c r="AI613" s="12"/>
      <c r="AJ613" s="18"/>
      <c r="AK613" s="12"/>
      <c r="AL613" s="18"/>
    </row>
    <row r="614" spans="6:38" ht="12.75" x14ac:dyDescent="0.2">
      <c r="F614" s="13"/>
      <c r="G614" s="15"/>
      <c r="H614" s="15"/>
      <c r="I614" s="19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7"/>
      <c r="AC614" s="17"/>
      <c r="AD614" s="14"/>
      <c r="AE614" s="14"/>
      <c r="AF614" s="16"/>
      <c r="AG614" s="20"/>
      <c r="AH614" s="18"/>
      <c r="AI614" s="12"/>
      <c r="AJ614" s="18"/>
      <c r="AK614" s="12"/>
      <c r="AL614" s="18"/>
    </row>
    <row r="615" spans="6:38" ht="12.75" x14ac:dyDescent="0.2">
      <c r="F615" s="13"/>
      <c r="G615" s="15"/>
      <c r="H615" s="15"/>
      <c r="I615" s="19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7"/>
      <c r="AC615" s="17"/>
      <c r="AD615" s="14"/>
      <c r="AE615" s="14"/>
      <c r="AF615" s="16"/>
      <c r="AG615" s="20"/>
      <c r="AH615" s="18"/>
      <c r="AI615" s="12"/>
      <c r="AJ615" s="18"/>
      <c r="AK615" s="12"/>
      <c r="AL615" s="18"/>
    </row>
    <row r="616" spans="6:38" ht="12.75" x14ac:dyDescent="0.2">
      <c r="F616" s="13"/>
      <c r="G616" s="15"/>
      <c r="H616" s="15"/>
      <c r="I616" s="19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7"/>
      <c r="AC616" s="17"/>
      <c r="AD616" s="14"/>
      <c r="AE616" s="14"/>
      <c r="AF616" s="16"/>
      <c r="AG616" s="20"/>
      <c r="AH616" s="18"/>
      <c r="AI616" s="12"/>
      <c r="AJ616" s="18"/>
      <c r="AK616" s="12"/>
      <c r="AL616" s="18"/>
    </row>
    <row r="617" spans="6:38" ht="12.75" x14ac:dyDescent="0.2">
      <c r="F617" s="13"/>
      <c r="G617" s="15"/>
      <c r="H617" s="15"/>
      <c r="I617" s="19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7"/>
      <c r="AC617" s="17"/>
      <c r="AD617" s="14"/>
      <c r="AE617" s="14"/>
      <c r="AF617" s="16"/>
      <c r="AG617" s="20"/>
      <c r="AH617" s="18"/>
      <c r="AI617" s="12"/>
      <c r="AJ617" s="18"/>
      <c r="AK617" s="12"/>
      <c r="AL617" s="18"/>
    </row>
    <row r="618" spans="6:38" ht="12.75" x14ac:dyDescent="0.2">
      <c r="F618" s="13"/>
      <c r="G618" s="15"/>
      <c r="H618" s="15"/>
      <c r="I618" s="19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7"/>
      <c r="AC618" s="17"/>
      <c r="AD618" s="14"/>
      <c r="AE618" s="14"/>
      <c r="AF618" s="16"/>
      <c r="AG618" s="20"/>
      <c r="AH618" s="18"/>
      <c r="AI618" s="12"/>
      <c r="AJ618" s="18"/>
      <c r="AK618" s="12"/>
      <c r="AL618" s="18"/>
    </row>
    <row r="619" spans="6:38" ht="12.75" x14ac:dyDescent="0.2">
      <c r="F619" s="13"/>
      <c r="G619" s="15"/>
      <c r="H619" s="15"/>
      <c r="I619" s="19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7"/>
      <c r="AC619" s="17"/>
      <c r="AD619" s="14"/>
      <c r="AE619" s="14"/>
      <c r="AF619" s="16"/>
      <c r="AG619" s="20"/>
      <c r="AH619" s="18"/>
      <c r="AI619" s="12"/>
      <c r="AJ619" s="18"/>
      <c r="AK619" s="12"/>
      <c r="AL619" s="18"/>
    </row>
    <row r="620" spans="6:38" ht="12.75" x14ac:dyDescent="0.2">
      <c r="F620" s="13"/>
      <c r="G620" s="15"/>
      <c r="H620" s="15"/>
      <c r="I620" s="19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7"/>
      <c r="AC620" s="17"/>
      <c r="AD620" s="14"/>
      <c r="AE620" s="14"/>
      <c r="AF620" s="16"/>
      <c r="AG620" s="20"/>
      <c r="AH620" s="18"/>
      <c r="AI620" s="12"/>
      <c r="AJ620" s="18"/>
      <c r="AK620" s="12"/>
      <c r="AL620" s="18"/>
    </row>
    <row r="621" spans="6:38" ht="12.75" x14ac:dyDescent="0.2">
      <c r="F621" s="13"/>
      <c r="G621" s="15"/>
      <c r="H621" s="15"/>
      <c r="I621" s="19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7"/>
      <c r="AC621" s="17"/>
      <c r="AD621" s="14"/>
      <c r="AE621" s="14"/>
      <c r="AF621" s="16"/>
      <c r="AG621" s="20"/>
      <c r="AH621" s="18"/>
      <c r="AI621" s="12"/>
      <c r="AJ621" s="18"/>
      <c r="AK621" s="12"/>
      <c r="AL621" s="18"/>
    </row>
    <row r="622" spans="6:38" ht="12.75" x14ac:dyDescent="0.2">
      <c r="F622" s="13"/>
      <c r="G622" s="15"/>
      <c r="H622" s="15"/>
      <c r="I622" s="19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7"/>
      <c r="AC622" s="17"/>
      <c r="AD622" s="14"/>
      <c r="AE622" s="14"/>
      <c r="AF622" s="16"/>
      <c r="AG622" s="20"/>
      <c r="AH622" s="18"/>
      <c r="AI622" s="12"/>
      <c r="AJ622" s="18"/>
      <c r="AK622" s="12"/>
      <c r="AL622" s="18"/>
    </row>
    <row r="623" spans="6:38" ht="12.75" x14ac:dyDescent="0.2">
      <c r="F623" s="13"/>
      <c r="G623" s="15"/>
      <c r="H623" s="15"/>
      <c r="I623" s="19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7"/>
      <c r="AC623" s="17"/>
      <c r="AD623" s="14"/>
      <c r="AE623" s="14"/>
      <c r="AF623" s="16"/>
      <c r="AG623" s="20"/>
      <c r="AH623" s="18"/>
      <c r="AI623" s="12"/>
      <c r="AJ623" s="18"/>
      <c r="AK623" s="12"/>
      <c r="AL623" s="18"/>
    </row>
    <row r="624" spans="6:38" ht="12.75" x14ac:dyDescent="0.2">
      <c r="F624" s="13"/>
      <c r="G624" s="15"/>
      <c r="H624" s="15"/>
      <c r="I624" s="19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7"/>
      <c r="AC624" s="17"/>
      <c r="AD624" s="14"/>
      <c r="AE624" s="14"/>
      <c r="AF624" s="16"/>
      <c r="AG624" s="20"/>
      <c r="AH624" s="18"/>
      <c r="AI624" s="12"/>
      <c r="AJ624" s="18"/>
      <c r="AK624" s="12"/>
      <c r="AL624" s="18"/>
    </row>
    <row r="625" spans="6:38" ht="12.75" x14ac:dyDescent="0.2">
      <c r="F625" s="13"/>
      <c r="G625" s="15"/>
      <c r="H625" s="15"/>
      <c r="I625" s="19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7"/>
      <c r="AC625" s="17"/>
      <c r="AD625" s="14"/>
      <c r="AE625" s="14"/>
      <c r="AF625" s="16"/>
      <c r="AG625" s="20"/>
      <c r="AH625" s="18"/>
      <c r="AI625" s="12"/>
      <c r="AJ625" s="18"/>
      <c r="AK625" s="12"/>
      <c r="AL625" s="18"/>
    </row>
    <row r="626" spans="6:38" ht="12.75" x14ac:dyDescent="0.2">
      <c r="F626" s="13"/>
      <c r="G626" s="15"/>
      <c r="H626" s="15"/>
      <c r="I626" s="19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7"/>
      <c r="AC626" s="17"/>
      <c r="AD626" s="14"/>
      <c r="AE626" s="14"/>
      <c r="AF626" s="16"/>
      <c r="AG626" s="20"/>
      <c r="AH626" s="18"/>
      <c r="AI626" s="12"/>
      <c r="AJ626" s="18"/>
      <c r="AK626" s="12"/>
      <c r="AL626" s="18"/>
    </row>
    <row r="627" spans="6:38" ht="12.75" x14ac:dyDescent="0.2">
      <c r="F627" s="13"/>
      <c r="G627" s="15"/>
      <c r="H627" s="15"/>
      <c r="I627" s="19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7"/>
      <c r="AC627" s="17"/>
      <c r="AD627" s="14"/>
      <c r="AE627" s="14"/>
      <c r="AF627" s="16"/>
      <c r="AG627" s="20"/>
      <c r="AH627" s="18"/>
      <c r="AI627" s="12"/>
      <c r="AJ627" s="18"/>
      <c r="AK627" s="12"/>
      <c r="AL627" s="18"/>
    </row>
    <row r="628" spans="6:38" ht="12.75" x14ac:dyDescent="0.2">
      <c r="F628" s="13"/>
      <c r="G628" s="15"/>
      <c r="H628" s="15"/>
      <c r="I628" s="19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7"/>
      <c r="AC628" s="17"/>
      <c r="AD628" s="14"/>
      <c r="AE628" s="14"/>
      <c r="AF628" s="16"/>
      <c r="AG628" s="20"/>
      <c r="AH628" s="18"/>
      <c r="AI628" s="12"/>
      <c r="AJ628" s="18"/>
      <c r="AK628" s="12"/>
      <c r="AL628" s="18"/>
    </row>
    <row r="629" spans="6:38" ht="12.75" x14ac:dyDescent="0.2">
      <c r="F629" s="13"/>
      <c r="G629" s="15"/>
      <c r="H629" s="15"/>
      <c r="I629" s="19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7"/>
      <c r="AC629" s="17"/>
      <c r="AD629" s="14"/>
      <c r="AE629" s="14"/>
      <c r="AF629" s="16"/>
      <c r="AG629" s="20"/>
      <c r="AH629" s="18"/>
      <c r="AI629" s="12"/>
      <c r="AJ629" s="18"/>
      <c r="AK629" s="12"/>
      <c r="AL629" s="18"/>
    </row>
    <row r="630" spans="6:38" ht="12.75" x14ac:dyDescent="0.2">
      <c r="F630" s="13"/>
      <c r="G630" s="15"/>
      <c r="H630" s="15"/>
      <c r="I630" s="19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7"/>
      <c r="AC630" s="17"/>
      <c r="AD630" s="14"/>
      <c r="AE630" s="14"/>
      <c r="AF630" s="16"/>
      <c r="AG630" s="20"/>
      <c r="AH630" s="18"/>
      <c r="AI630" s="12"/>
      <c r="AJ630" s="18"/>
      <c r="AK630" s="12"/>
      <c r="AL630" s="18"/>
    </row>
    <row r="631" spans="6:38" ht="12.75" x14ac:dyDescent="0.2">
      <c r="F631" s="13"/>
      <c r="G631" s="15"/>
      <c r="H631" s="15"/>
      <c r="I631" s="19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7"/>
      <c r="AC631" s="17"/>
      <c r="AD631" s="14"/>
      <c r="AE631" s="14"/>
      <c r="AF631" s="16"/>
      <c r="AG631" s="20"/>
      <c r="AH631" s="18"/>
      <c r="AI631" s="12"/>
      <c r="AJ631" s="18"/>
      <c r="AK631" s="12"/>
      <c r="AL631" s="18"/>
    </row>
    <row r="632" spans="6:38" ht="12.75" x14ac:dyDescent="0.2">
      <c r="F632" s="13"/>
      <c r="G632" s="15"/>
      <c r="H632" s="15"/>
      <c r="I632" s="19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7"/>
      <c r="AC632" s="17"/>
      <c r="AD632" s="14"/>
      <c r="AE632" s="14"/>
      <c r="AF632" s="16"/>
      <c r="AG632" s="20"/>
      <c r="AH632" s="18"/>
      <c r="AI632" s="12"/>
      <c r="AJ632" s="18"/>
      <c r="AK632" s="12"/>
      <c r="AL632" s="18"/>
    </row>
    <row r="633" spans="6:38" ht="12.75" x14ac:dyDescent="0.2">
      <c r="F633" s="13"/>
      <c r="G633" s="15"/>
      <c r="H633" s="15"/>
      <c r="I633" s="19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7"/>
      <c r="AC633" s="17"/>
      <c r="AD633" s="14"/>
      <c r="AE633" s="14"/>
      <c r="AF633" s="16"/>
      <c r="AG633" s="20"/>
      <c r="AH633" s="18"/>
      <c r="AI633" s="12"/>
      <c r="AJ633" s="18"/>
      <c r="AK633" s="12"/>
      <c r="AL633" s="18"/>
    </row>
    <row r="634" spans="6:38" ht="12.75" x14ac:dyDescent="0.2">
      <c r="F634" s="13"/>
      <c r="G634" s="15"/>
      <c r="H634" s="15"/>
      <c r="I634" s="19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7"/>
      <c r="AC634" s="17"/>
      <c r="AD634" s="14"/>
      <c r="AE634" s="14"/>
      <c r="AF634" s="16"/>
      <c r="AG634" s="20"/>
      <c r="AH634" s="18"/>
      <c r="AI634" s="12"/>
      <c r="AJ634" s="18"/>
      <c r="AK634" s="12"/>
      <c r="AL634" s="18"/>
    </row>
  </sheetData>
  <mergeCells count="1">
    <mergeCell ref="AC1:AC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RLE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ADMINISTRATIVO</dc:creator>
  <cp:lastModifiedBy>Rosario Milagros Ojeda Rosales</cp:lastModifiedBy>
  <dcterms:created xsi:type="dcterms:W3CDTF">2020-01-29T17:22:18Z</dcterms:created>
  <dcterms:modified xsi:type="dcterms:W3CDTF">2020-12-30T13:27:46Z</dcterms:modified>
</cp:coreProperties>
</file>