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evelasquez\Documents\Jhale\OTIC\Estado\Recoleccion de basura\"/>
    </mc:Choice>
  </mc:AlternateContent>
  <xr:revisionPtr revIDLastSave="0" documentId="13_ncr:1_{E599380C-5507-40F8-940B-E41F42452E9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GRESOS BASURA JUL25 - DIC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C10" i="1"/>
  <c r="D3" i="1"/>
  <c r="E3" i="1"/>
  <c r="F3" i="1"/>
  <c r="G3" i="1"/>
  <c r="H3" i="1"/>
  <c r="C3" i="1"/>
  <c r="D8" i="1"/>
  <c r="I8" i="1" s="1"/>
  <c r="E8" i="1"/>
  <c r="F8" i="1"/>
  <c r="G8" i="1"/>
  <c r="H8" i="1"/>
  <c r="C8" i="1"/>
  <c r="I5" i="1"/>
  <c r="I6" i="1"/>
  <c r="I7" i="1"/>
  <c r="I3" i="1" s="1"/>
  <c r="I9" i="1"/>
  <c r="I10" i="1"/>
  <c r="I11" i="1"/>
  <c r="I4" i="1"/>
</calcChain>
</file>

<file path=xl/sharedStrings.xml><?xml version="1.0" encoding="utf-8"?>
<sst xmlns="http://schemas.openxmlformats.org/spreadsheetml/2006/main" count="28" uniqueCount="27">
  <si>
    <t>MUNICIPALIDAD PROVINCIAL DE AREQUIPA</t>
  </si>
  <si>
    <t>Partida</t>
  </si>
  <si>
    <t>Concepto</t>
  </si>
  <si>
    <t xml:space="preserve">Julio </t>
  </si>
  <si>
    <t>Agosto</t>
  </si>
  <si>
    <t>Setiembre</t>
  </si>
  <si>
    <t>Octubre</t>
  </si>
  <si>
    <t>Noviembre</t>
  </si>
  <si>
    <t>Diciembre</t>
  </si>
  <si>
    <t>1.3.3.9.2.23</t>
  </si>
  <si>
    <t>Limpieza publica</t>
  </si>
  <si>
    <t>Arbitrios barrido de calles</t>
  </si>
  <si>
    <t>Arbitrios recojo de residuos solidos</t>
  </si>
  <si>
    <t>Relleno sanitario</t>
  </si>
  <si>
    <t>Serenazgo</t>
  </si>
  <si>
    <t>Arbitrios segurdiad ciudadania</t>
  </si>
  <si>
    <t>Parques y jardines</t>
  </si>
  <si>
    <t>Arbitrios parques y jardines</t>
  </si>
  <si>
    <t>Total</t>
  </si>
  <si>
    <t>1.3.3.9.2.23.001</t>
  </si>
  <si>
    <t>1.3.3.9.2.23.002</t>
  </si>
  <si>
    <t>1.3.3.9.2.23.003</t>
  </si>
  <si>
    <t>1.3.3.9.2.23.004</t>
  </si>
  <si>
    <t>1.3.3.9.2.24</t>
  </si>
  <si>
    <t>1.3.3.9.2.27</t>
  </si>
  <si>
    <t>1.3.3.9.2.27.001</t>
  </si>
  <si>
    <t>1.3.3.9.2.24.001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</si>
</sst>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Énfasis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93" zoomScaleNormal="93" workbookViewId="0">
      <selection sqref="A1:I10"/>
    </sheetView>
  </sheetViews>
  <sheetFormatPr baseColWidth="10" defaultRowHeight="12.75" x14ac:dyDescent="0.25"/>
  <cols>
    <col min="1" max="1" width="13" style="2" bestFit="1" customWidth="1"/>
    <col min="2" max="2" width="27.7109375" style="2" bestFit="1" customWidth="1"/>
    <col min="3" max="3" width="12.140625" style="2" bestFit="1" customWidth="1"/>
    <col min="4" max="4" width="9.42578125" style="2" bestFit="1" customWidth="1"/>
    <col min="5" max="5" width="9.140625" style="2" customWidth="1"/>
    <col min="6" max="6" width="17.85546875" style="2" customWidth="1"/>
    <col min="7" max="7" width="19" style="2" customWidth="1"/>
    <col min="8" max="8" width="12.5703125" style="2" bestFit="1" customWidth="1"/>
    <col min="9" max="9" width="12" style="2" customWidth="1"/>
    <col min="10" max="16384" width="11.42578125" style="2"/>
  </cols>
  <sheetData>
    <row r="1" spans="1:9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s="1" customForma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18</v>
      </c>
    </row>
    <row r="3" spans="1:9" x14ac:dyDescent="0.25">
      <c r="A3" s="8" t="s">
        <v>9</v>
      </c>
      <c r="B3" s="5" t="s">
        <v>10</v>
      </c>
      <c r="C3" s="4">
        <f>+SUM(C4:C7)</f>
        <v>683796.31</v>
      </c>
      <c r="D3" s="4">
        <f t="shared" ref="D3:I3" si="0">+SUM(D4:D7)</f>
        <v>686790.08000000007</v>
      </c>
      <c r="E3" s="4">
        <f t="shared" si="0"/>
        <v>640246.23</v>
      </c>
      <c r="F3" s="4">
        <f t="shared" si="0"/>
        <v>311250.45</v>
      </c>
      <c r="G3" s="4">
        <f t="shared" si="0"/>
        <v>623932.14999999991</v>
      </c>
      <c r="H3" s="4">
        <f t="shared" si="0"/>
        <v>946991.23</v>
      </c>
      <c r="I3" s="4">
        <f t="shared" si="0"/>
        <v>3893006.45</v>
      </c>
    </row>
    <row r="4" spans="1:9" x14ac:dyDescent="0.25">
      <c r="A4" s="10" t="s">
        <v>19</v>
      </c>
      <c r="B4" s="6" t="s">
        <v>10</v>
      </c>
      <c r="C4" s="7">
        <v>360.7</v>
      </c>
      <c r="D4" s="7">
        <v>1553.88</v>
      </c>
      <c r="E4" s="7">
        <v>1124.08</v>
      </c>
      <c r="F4" s="7">
        <v>536.28</v>
      </c>
      <c r="G4" s="7">
        <v>453.28</v>
      </c>
      <c r="H4" s="7">
        <v>1258.78</v>
      </c>
      <c r="I4" s="7">
        <f>+SUM(C4:H4)</f>
        <v>5286.9999999999991</v>
      </c>
    </row>
    <row r="5" spans="1:9" x14ac:dyDescent="0.25">
      <c r="A5" s="10" t="s">
        <v>20</v>
      </c>
      <c r="B5" s="6" t="s">
        <v>11</v>
      </c>
      <c r="C5" s="7">
        <v>91005.63</v>
      </c>
      <c r="D5" s="7">
        <v>107987.03</v>
      </c>
      <c r="E5" s="7">
        <v>122710.6</v>
      </c>
      <c r="F5" s="7">
        <v>72118.95</v>
      </c>
      <c r="G5" s="7">
        <v>89370.78</v>
      </c>
      <c r="H5" s="7">
        <v>150624.41</v>
      </c>
      <c r="I5" s="7">
        <f t="shared" ref="I5:I11" si="1">+SUM(C5:H5)</f>
        <v>633817.4</v>
      </c>
    </row>
    <row r="6" spans="1:9" x14ac:dyDescent="0.25">
      <c r="A6" s="10" t="s">
        <v>21</v>
      </c>
      <c r="B6" s="6" t="s">
        <v>12</v>
      </c>
      <c r="C6" s="7">
        <v>199839.4</v>
      </c>
      <c r="D6" s="7">
        <v>277721.39</v>
      </c>
      <c r="E6" s="7">
        <v>327702.64</v>
      </c>
      <c r="F6" s="7">
        <v>206890.34</v>
      </c>
      <c r="G6" s="7">
        <v>224415.99</v>
      </c>
      <c r="H6" s="7">
        <v>335100.61</v>
      </c>
      <c r="I6" s="7">
        <f t="shared" si="1"/>
        <v>1571670.37</v>
      </c>
    </row>
    <row r="7" spans="1:9" x14ac:dyDescent="0.25">
      <c r="A7" s="8" t="s">
        <v>22</v>
      </c>
      <c r="B7" s="5" t="s">
        <v>13</v>
      </c>
      <c r="C7" s="4">
        <v>392590.58</v>
      </c>
      <c r="D7" s="4">
        <v>299527.78000000003</v>
      </c>
      <c r="E7" s="4">
        <v>188708.91</v>
      </c>
      <c r="F7" s="4">
        <v>31704.880000000001</v>
      </c>
      <c r="G7" s="4">
        <v>309692.09999999998</v>
      </c>
      <c r="H7" s="4">
        <v>460007.43</v>
      </c>
      <c r="I7" s="4">
        <f t="shared" si="1"/>
        <v>1682231.68</v>
      </c>
    </row>
    <row r="8" spans="1:9" x14ac:dyDescent="0.25">
      <c r="A8" s="8" t="s">
        <v>23</v>
      </c>
      <c r="B8" s="5" t="s">
        <v>14</v>
      </c>
      <c r="C8" s="4">
        <f>+C9</f>
        <v>142770.43</v>
      </c>
      <c r="D8" s="4">
        <f t="shared" ref="D8:H8" si="2">+D9</f>
        <v>202421.23</v>
      </c>
      <c r="E8" s="4">
        <f t="shared" si="2"/>
        <v>193678.64</v>
      </c>
      <c r="F8" s="4">
        <f t="shared" si="2"/>
        <v>132511.32</v>
      </c>
      <c r="G8" s="4">
        <f t="shared" si="2"/>
        <v>166446.96</v>
      </c>
      <c r="H8" s="4">
        <f t="shared" si="2"/>
        <v>277457.36</v>
      </c>
      <c r="I8" s="4">
        <f t="shared" si="1"/>
        <v>1115285.94</v>
      </c>
    </row>
    <row r="9" spans="1:9" x14ac:dyDescent="0.25">
      <c r="A9" s="10" t="s">
        <v>26</v>
      </c>
      <c r="B9" s="9" t="s">
        <v>15</v>
      </c>
      <c r="C9" s="7">
        <v>142770.43</v>
      </c>
      <c r="D9" s="7">
        <v>202421.23</v>
      </c>
      <c r="E9" s="7">
        <v>193678.64</v>
      </c>
      <c r="F9" s="7">
        <v>132511.32</v>
      </c>
      <c r="G9" s="7">
        <v>166446.96</v>
      </c>
      <c r="H9" s="7">
        <v>277457.36</v>
      </c>
      <c r="I9" s="7">
        <f t="shared" si="1"/>
        <v>1115285.94</v>
      </c>
    </row>
    <row r="10" spans="1:9" x14ac:dyDescent="0.25">
      <c r="A10" s="8" t="s">
        <v>24</v>
      </c>
      <c r="B10" s="5" t="s">
        <v>16</v>
      </c>
      <c r="C10" s="4">
        <f>+C11</f>
        <v>160620.10999999999</v>
      </c>
      <c r="D10" s="4">
        <f t="shared" ref="D10:H10" si="3">+D11</f>
        <v>241394.64</v>
      </c>
      <c r="E10" s="4">
        <f t="shared" si="3"/>
        <v>252845.74</v>
      </c>
      <c r="F10" s="4">
        <f t="shared" si="3"/>
        <v>170808.43</v>
      </c>
      <c r="G10" s="4">
        <f t="shared" si="3"/>
        <v>202743.48</v>
      </c>
      <c r="H10" s="4">
        <f t="shared" si="3"/>
        <v>288045.8</v>
      </c>
      <c r="I10" s="4">
        <f t="shared" si="1"/>
        <v>1316458.2</v>
      </c>
    </row>
    <row r="11" spans="1:9" x14ac:dyDescent="0.25">
      <c r="A11" s="10" t="s">
        <v>25</v>
      </c>
      <c r="B11" s="9" t="s">
        <v>17</v>
      </c>
      <c r="C11" s="7">
        <v>160620.10999999999</v>
      </c>
      <c r="D11" s="7">
        <v>241394.64</v>
      </c>
      <c r="E11" s="7">
        <v>252845.74</v>
      </c>
      <c r="F11" s="7">
        <v>170808.43</v>
      </c>
      <c r="G11" s="7">
        <v>202743.48</v>
      </c>
      <c r="H11" s="7">
        <v>288045.8</v>
      </c>
      <c r="I11" s="7">
        <f t="shared" si="1"/>
        <v>1316458.2</v>
      </c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BASURA JUL25 - DIC25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Felix JFCC. Ccopacondori Carahuiri</dc:creator>
  <cp:lastModifiedBy>Enzo Velasquez Lobaton</cp:lastModifiedBy>
  <dcterms:created xsi:type="dcterms:W3CDTF">2026-01-20T19:26:38Z</dcterms:created>
  <dcterms:modified xsi:type="dcterms:W3CDTF">2026-02-06T19:16:06Z</dcterms:modified>
</cp:coreProperties>
</file>