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.ojeda\Desktop\ROSARIO\3.DATOS ABIERTOS\CARGA DE DOCUMENTOS\1.ADMINISTRACIÓN\PRESUPUESTO\Gerencia de Planificación y Presupuesto\Detalle por Específica y Rubro de Gastos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6" i="1" l="1"/>
  <c r="U306" i="1" s="1"/>
  <c r="U305" i="1"/>
  <c r="T305" i="1"/>
  <c r="U304" i="1"/>
  <c r="T304" i="1"/>
  <c r="T303" i="1"/>
  <c r="U303" i="1" s="1"/>
  <c r="T302" i="1"/>
  <c r="U302" i="1" s="1"/>
  <c r="T301" i="1"/>
  <c r="U301" i="1" s="1"/>
  <c r="U300" i="1"/>
  <c r="T300" i="1"/>
  <c r="T299" i="1"/>
  <c r="U299" i="1" s="1"/>
  <c r="T298" i="1"/>
  <c r="U298" i="1" s="1"/>
  <c r="U297" i="1"/>
  <c r="T297" i="1"/>
  <c r="T296" i="1"/>
  <c r="U296" i="1" s="1"/>
  <c r="T295" i="1"/>
  <c r="U295" i="1" s="1"/>
  <c r="T294" i="1"/>
  <c r="U294" i="1" s="1"/>
  <c r="U293" i="1"/>
  <c r="T293" i="1"/>
  <c r="U292" i="1"/>
  <c r="T292" i="1"/>
  <c r="T291" i="1"/>
  <c r="U291" i="1" s="1"/>
  <c r="T290" i="1"/>
  <c r="U290" i="1" s="1"/>
  <c r="U289" i="1"/>
  <c r="T289" i="1"/>
  <c r="U288" i="1"/>
  <c r="T288" i="1"/>
  <c r="T287" i="1"/>
  <c r="U287" i="1" s="1"/>
  <c r="T286" i="1"/>
  <c r="U286" i="1" s="1"/>
  <c r="T285" i="1"/>
  <c r="U285" i="1" s="1"/>
  <c r="U284" i="1"/>
  <c r="T284" i="1"/>
  <c r="T283" i="1"/>
  <c r="U283" i="1" s="1"/>
  <c r="T282" i="1"/>
  <c r="U282" i="1" s="1"/>
  <c r="U281" i="1"/>
  <c r="T281" i="1"/>
  <c r="T280" i="1"/>
  <c r="U280" i="1" s="1"/>
  <c r="T279" i="1"/>
  <c r="U279" i="1" s="1"/>
  <c r="T278" i="1"/>
  <c r="U278" i="1" s="1"/>
  <c r="U277" i="1"/>
  <c r="T277" i="1"/>
  <c r="U276" i="1"/>
  <c r="T276" i="1"/>
  <c r="T275" i="1"/>
  <c r="U275" i="1" s="1"/>
  <c r="T274" i="1"/>
  <c r="U274" i="1" s="1"/>
  <c r="U273" i="1"/>
  <c r="T273" i="1"/>
  <c r="U272" i="1"/>
  <c r="T272" i="1"/>
  <c r="T271" i="1"/>
  <c r="U271" i="1" s="1"/>
  <c r="T270" i="1"/>
  <c r="U270" i="1" s="1"/>
  <c r="T269" i="1"/>
  <c r="U269" i="1" s="1"/>
  <c r="U268" i="1"/>
  <c r="T268" i="1"/>
  <c r="T267" i="1"/>
  <c r="U267" i="1" s="1"/>
  <c r="T266" i="1"/>
  <c r="U266" i="1" s="1"/>
  <c r="U265" i="1"/>
  <c r="T265" i="1"/>
  <c r="T264" i="1"/>
  <c r="U264" i="1" s="1"/>
  <c r="T263" i="1"/>
  <c r="U263" i="1" s="1"/>
  <c r="T262" i="1"/>
  <c r="U262" i="1" s="1"/>
  <c r="U261" i="1"/>
  <c r="T261" i="1"/>
  <c r="U260" i="1"/>
  <c r="T260" i="1"/>
  <c r="T259" i="1"/>
  <c r="U259" i="1" s="1"/>
  <c r="T258" i="1"/>
  <c r="U258" i="1" s="1"/>
  <c r="U257" i="1"/>
  <c r="T257" i="1"/>
  <c r="U256" i="1"/>
  <c r="T256" i="1"/>
  <c r="T255" i="1"/>
  <c r="U255" i="1" s="1"/>
  <c r="T254" i="1"/>
  <c r="U254" i="1" s="1"/>
  <c r="T253" i="1"/>
  <c r="U253" i="1" s="1"/>
  <c r="U252" i="1"/>
  <c r="T252" i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U241" i="1"/>
  <c r="T241" i="1"/>
  <c r="T240" i="1"/>
  <c r="U240" i="1" s="1"/>
  <c r="T239" i="1"/>
  <c r="U239" i="1" s="1"/>
  <c r="T238" i="1"/>
  <c r="U238" i="1" s="1"/>
  <c r="T237" i="1"/>
  <c r="U237" i="1" s="1"/>
  <c r="U236" i="1"/>
  <c r="T236" i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U225" i="1"/>
  <c r="T225" i="1"/>
  <c r="T224" i="1"/>
  <c r="U224" i="1" s="1"/>
  <c r="T223" i="1"/>
  <c r="U223" i="1" s="1"/>
  <c r="T222" i="1"/>
  <c r="U222" i="1" s="1"/>
  <c r="T221" i="1"/>
  <c r="U221" i="1" s="1"/>
  <c r="U220" i="1"/>
  <c r="T220" i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U209" i="1"/>
  <c r="T209" i="1"/>
  <c r="T208" i="1"/>
  <c r="U208" i="1" s="1"/>
  <c r="T207" i="1"/>
  <c r="U207" i="1" s="1"/>
  <c r="T206" i="1"/>
  <c r="U206" i="1" s="1"/>
  <c r="T205" i="1"/>
  <c r="U205" i="1" s="1"/>
  <c r="U204" i="1"/>
  <c r="T204" i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U193" i="1"/>
  <c r="T193" i="1"/>
  <c r="T192" i="1"/>
  <c r="U192" i="1" s="1"/>
  <c r="T191" i="1"/>
  <c r="U191" i="1" s="1"/>
  <c r="T190" i="1"/>
  <c r="U190" i="1" s="1"/>
  <c r="T189" i="1"/>
  <c r="U189" i="1" s="1"/>
  <c r="U188" i="1"/>
  <c r="T188" i="1"/>
  <c r="T187" i="1"/>
  <c r="U187" i="1" s="1"/>
  <c r="T186" i="1"/>
  <c r="U186" i="1" s="1"/>
  <c r="T185" i="1"/>
  <c r="U185" i="1" s="1"/>
  <c r="U184" i="1"/>
  <c r="T184" i="1"/>
  <c r="T183" i="1"/>
  <c r="U183" i="1" s="1"/>
  <c r="T182" i="1"/>
  <c r="U182" i="1" s="1"/>
  <c r="U181" i="1"/>
  <c r="T181" i="1"/>
  <c r="U180" i="1"/>
  <c r="T180" i="1"/>
  <c r="T179" i="1"/>
  <c r="U179" i="1" s="1"/>
  <c r="T178" i="1"/>
  <c r="U178" i="1" s="1"/>
  <c r="T177" i="1"/>
  <c r="U177" i="1" s="1"/>
  <c r="U176" i="1"/>
  <c r="T176" i="1"/>
  <c r="T175" i="1"/>
  <c r="U175" i="1" s="1"/>
  <c r="T174" i="1"/>
  <c r="U174" i="1" s="1"/>
  <c r="U173" i="1"/>
  <c r="T173" i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U164" i="1"/>
  <c r="T164" i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U156" i="1"/>
  <c r="T156" i="1"/>
  <c r="T155" i="1"/>
  <c r="U155" i="1" s="1"/>
  <c r="T154" i="1"/>
  <c r="U154" i="1" s="1"/>
  <c r="T153" i="1"/>
  <c r="U153" i="1" s="1"/>
  <c r="U152" i="1"/>
  <c r="T152" i="1"/>
  <c r="T151" i="1"/>
  <c r="U151" i="1" s="1"/>
  <c r="T150" i="1"/>
  <c r="U150" i="1" s="1"/>
  <c r="T149" i="1"/>
  <c r="U149" i="1" s="1"/>
  <c r="U148" i="1"/>
  <c r="T148" i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U132" i="1"/>
  <c r="T132" i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U124" i="1"/>
  <c r="T124" i="1"/>
  <c r="T123" i="1"/>
  <c r="U123" i="1" s="1"/>
  <c r="T122" i="1"/>
  <c r="U122" i="1" s="1"/>
  <c r="T121" i="1"/>
  <c r="U121" i="1" s="1"/>
  <c r="U120" i="1"/>
  <c r="T120" i="1"/>
  <c r="T119" i="1"/>
  <c r="U119" i="1" s="1"/>
  <c r="T118" i="1"/>
  <c r="U118" i="1" s="1"/>
  <c r="T117" i="1"/>
  <c r="U117" i="1" s="1"/>
  <c r="U116" i="1"/>
  <c r="T116" i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U100" i="1"/>
  <c r="T100" i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U92" i="1"/>
  <c r="T92" i="1"/>
  <c r="T91" i="1"/>
  <c r="U91" i="1" s="1"/>
  <c r="T90" i="1"/>
  <c r="U90" i="1" s="1"/>
  <c r="T89" i="1"/>
  <c r="U89" i="1" s="1"/>
  <c r="U88" i="1"/>
  <c r="T88" i="1"/>
  <c r="T87" i="1"/>
  <c r="U87" i="1" s="1"/>
  <c r="T86" i="1"/>
  <c r="U86" i="1" s="1"/>
  <c r="T85" i="1"/>
  <c r="U85" i="1" s="1"/>
  <c r="U84" i="1"/>
  <c r="T84" i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U68" i="1"/>
  <c r="T68" i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U60" i="1"/>
  <c r="T60" i="1"/>
  <c r="T59" i="1"/>
  <c r="U59" i="1" s="1"/>
  <c r="T58" i="1"/>
  <c r="U58" i="1" s="1"/>
  <c r="T57" i="1"/>
  <c r="U57" i="1" s="1"/>
  <c r="U56" i="1"/>
  <c r="T56" i="1"/>
  <c r="T55" i="1"/>
  <c r="U55" i="1" s="1"/>
  <c r="T54" i="1"/>
  <c r="U54" i="1" s="1"/>
  <c r="T53" i="1"/>
  <c r="U53" i="1" s="1"/>
  <c r="U52" i="1"/>
  <c r="T52" i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U40" i="1"/>
  <c r="T40" i="1"/>
  <c r="T39" i="1"/>
  <c r="U39" i="1" s="1"/>
  <c r="T38" i="1"/>
  <c r="U38" i="1" s="1"/>
  <c r="T37" i="1"/>
  <c r="U37" i="1" s="1"/>
  <c r="U36" i="1"/>
  <c r="T36" i="1"/>
  <c r="T35" i="1"/>
  <c r="U35" i="1" s="1"/>
  <c r="T34" i="1"/>
  <c r="U34" i="1" s="1"/>
  <c r="T33" i="1"/>
  <c r="U33" i="1" s="1"/>
  <c r="U32" i="1"/>
  <c r="T32" i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4" i="1"/>
  <c r="U14" i="1" s="1"/>
  <c r="T13" i="1"/>
  <c r="U13" i="1" s="1"/>
  <c r="T12" i="1"/>
  <c r="U12" i="1" s="1"/>
  <c r="T11" i="1"/>
  <c r="U11" i="1" s="1"/>
  <c r="T10" i="1"/>
  <c r="U10" i="1" s="1"/>
  <c r="T9" i="1"/>
  <c r="U9" i="1" s="1"/>
  <c r="T8" i="1"/>
  <c r="U8" i="1" s="1"/>
  <c r="T7" i="1"/>
  <c r="U7" i="1" s="1"/>
  <c r="T6" i="1"/>
  <c r="U6" i="1" s="1"/>
  <c r="T5" i="1"/>
  <c r="U5" i="1" s="1"/>
  <c r="T4" i="1"/>
  <c r="U4" i="1" s="1"/>
  <c r="T3" i="1"/>
  <c r="U3" i="1" s="1"/>
  <c r="T2" i="1"/>
  <c r="U2" i="1" s="1"/>
</calcChain>
</file>

<file path=xl/sharedStrings.xml><?xml version="1.0" encoding="utf-8"?>
<sst xmlns="http://schemas.openxmlformats.org/spreadsheetml/2006/main" count="1238" uniqueCount="181">
  <si>
    <t>RUBRO, GENÉRICA Y ESPECÍFICA DE GASTO 2020</t>
  </si>
  <si>
    <t>PIA.</t>
  </si>
  <si>
    <t>PIM.</t>
  </si>
  <si>
    <t>TOTAL EJECUCIÓN</t>
  </si>
  <si>
    <t>AVANCE %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</si>
  <si>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</si>
  <si>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</si>
  <si>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</si>
  <si>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</si>
  <si>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</si>
  <si>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</si>
  <si>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</si>
  <si>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</si>
  <si>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</si>
  <si>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</si>
  <si>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00 RECURSOS ORDINARIOS</t>
  </si>
  <si>
    <t>2.1 PERSONAL Y OBLIGACIONES SOCIALES</t>
  </si>
  <si>
    <t>2.1. 1  9. 1  1 GRATIFICACIONES</t>
  </si>
  <si>
    <t>2.1. 1  9. 1  2 AGUINALDOS</t>
  </si>
  <si>
    <t>2.1. 1  9. 2  1 COMPENSACION POR TIEMPO DE SERVICIOS (CTS)</t>
  </si>
  <si>
    <t>2.2 PENSIONES</t>
  </si>
  <si>
    <t>2.2. 2  3. 1  1 ALIMENTOS PARA PROGRAMAS SOCIALES</t>
  </si>
  <si>
    <t>2.3 BIENES Y SERVICIOS</t>
  </si>
  <si>
    <t>2.3. 1  1. 1  1 ALIMENTOS Y BEBIDAS PARA CONSUMO HUMANO</t>
  </si>
  <si>
    <t>2.3. 1  5. 1  2 PAPELERIA EN GENERAL, UTILES Y MATERIALES DE OFICINA</t>
  </si>
  <si>
    <t>2.3. 1  5. 3  1 ASEO, LIMPIEZA Y TOCADOR</t>
  </si>
  <si>
    <t>2.3. 1  6. 1  4 DE SEGURIDAD</t>
  </si>
  <si>
    <t>2.3. 1  8. 2  1 MATERIAL, INSUMOS, INSTRUMENTAL Y ACCESORIOS  MEDICOS, QUIRURGICOS, ODONTOLOGICOS Y DE LABORATORIO</t>
  </si>
  <si>
    <t>2.3. 1 99. 1 99 OTROS BIENES</t>
  </si>
  <si>
    <t>2.3. 2  7.11  6 SERVICIO DE IMPRESIONES, ENCUADERNACION Y EMPASTADO</t>
  </si>
  <si>
    <t>2.3. 2  7.11 99 SERVICIOS DIVERSOS</t>
  </si>
  <si>
    <t>2.3. 2  8. 1  1 CONTRATO ADMINISTRATIVO DE SERVICIOS</t>
  </si>
  <si>
    <t>2.3. 2  8. 1  2 CONTRIBUCIONES A ESSALUD DE C.A.S.</t>
  </si>
  <si>
    <t>2.3. 2  8. 1  4 AGUINALDOS DE C.A.S.</t>
  </si>
  <si>
    <t>2.3. 2  8. 1  5 VACACIONES TRUNCAS DE C.A.S.</t>
  </si>
  <si>
    <t>2.3. 2  7. 5  9 ASIGNACIÓN DE PROPINAS O ESTIPENDIOS PARA EL CUMPLIMIENTO DE METAS SOCIALES</t>
  </si>
  <si>
    <t>2.6 ADQ. DE ACT. NO FINANCIEROS</t>
  </si>
  <si>
    <t>2.6. 2  3. 2  3 COSTO DE CONSTRUCCION POR CONTRATA</t>
  </si>
  <si>
    <t>2.6. 2  3. 6  2 COSTO DE CONSTRUCCION POR CONTRATA</t>
  </si>
  <si>
    <t>2.6. 2  3.99  2 COSTO DE CONSTRUCCION POR CONTRATA</t>
  </si>
  <si>
    <t>2.6. 3  2. 9  2 ASEO,  LIMPIEZA Y COCINA</t>
  </si>
  <si>
    <t>2.6. 3  2. 9 99 MAQUINARIAS, EQUIPOS Y MOBILIARIOS DE OTRAS INSTALACIONES</t>
  </si>
  <si>
    <t>2.6. 8  1. 3  1 ELABORACION DE EXPEDIENTES TECNICOS</t>
  </si>
  <si>
    <t>2.6. 8  1. 4  3 GASTO POR LA CONTRATACION DE SERVICIOS</t>
  </si>
  <si>
    <t>2.6. 8  1. 4 99 OTROS GASTOS</t>
  </si>
  <si>
    <t>07 FONCOMUN</t>
  </si>
  <si>
    <t>2.6. 3  2. 3  1 EQUIPOS COMPUTACIONALES Y PERIFERICOS</t>
  </si>
  <si>
    <t>2.6. 3  2. 7  2 MOBILIARIO DE DEPORTES Y RECREACION</t>
  </si>
  <si>
    <t>2.6. 3  2. 9  4 ELECTRICIDAD Y ELECTRONICA</t>
  </si>
  <si>
    <t>2.6. 6  1. 3  2 SOFTWARES</t>
  </si>
  <si>
    <t>2.6. 8  1. 4  2 GASTO POR LA COMPRA DE BIENES</t>
  </si>
  <si>
    <t>2.6. 7  1. 2  2 GASTOS POR LA COMPRA DE BIENES</t>
  </si>
  <si>
    <t>08 IMPUESTOS MUNICIPALES</t>
  </si>
  <si>
    <t>2.1. 1  1. 1  1 FUNCIONARIOS ELEGIDOS POR ELECCION POLITICA</t>
  </si>
  <si>
    <t>2.1. 1  1. 1  2 PERSONAL ADMINISTRATIVO NOMBRADO (REGIMEN PUBLICO)</t>
  </si>
  <si>
    <t>2.1. 1  1. 1  3 PERSONAL CON CONTRATO A PLAZO FIJO (REGIMEN LABORAL PUBLICO)</t>
  </si>
  <si>
    <t>2.1. 1  8. 1  1 OBREROS PERMANENTES</t>
  </si>
  <si>
    <t>2.1. 1  9. 1  3 BONIFICACION POR ESCOLARIDAD</t>
  </si>
  <si>
    <t>2.1. 1  9. 3  2 BONIFICACION ADICIONAL POR VACACIONES</t>
  </si>
  <si>
    <t>2.1. 1  9. 3  3 COMPENSACION VACACIONAL (VACACIONES TRUNCAS)</t>
  </si>
  <si>
    <t>2.1. 1  9. 3 99 OTRAS OCASIONALES</t>
  </si>
  <si>
    <t>2.1. 1 10. 1  2 DIETAS DE REGIDORES Y CONSEJEROS</t>
  </si>
  <si>
    <t>2.1. 3  1. 1  3 APORTES A LOS FONDOS DE PENSIONES</t>
  </si>
  <si>
    <t>2.1. 3  1. 1  5 CONTRIBUCIONES A ESSALUD</t>
  </si>
  <si>
    <t>2.2. 1  1. 1  1 REGIMEN DE PENSIONES DL. 20530</t>
  </si>
  <si>
    <t>2.2. 1  1. 1 99 OTROS REGIMENES DE PENSIONES</t>
  </si>
  <si>
    <t>2.2. 1  1. 2  1 ESCOLARIDAD, AGUINALDOS Y GRATIFICACIONES</t>
  </si>
  <si>
    <t>2.2. 1  1. 2 99 OTROS BENEFICIOS</t>
  </si>
  <si>
    <t>2.2. 2  1. 2  1 SUBSIDIO POR INCAPACIDAD TEMPORAL</t>
  </si>
  <si>
    <t>2.2. 2  1. 2  2 SUBSIDIO POR MATERNIDAD</t>
  </si>
  <si>
    <t>2.3. 1  1. 1  2 ALIMENTOS Y BEBIDAS PARA CONSUMO ANIMAL</t>
  </si>
  <si>
    <t>2.3. 1  2. 1  1 VESTUARIO, ACCESORIOS Y PRENDAS DIVERSAS</t>
  </si>
  <si>
    <t>2.3. 1  2. 1  2 TEXTILES Y ACABADOS TEXTILES</t>
  </si>
  <si>
    <t>2.3. 1  2. 1  3 CALZADO</t>
  </si>
  <si>
    <t>2.3. 1  3. 1  1 COMBUSTIBLES Y CARBURANTES</t>
  </si>
  <si>
    <t>2.3. 1  3. 1  2 GASES</t>
  </si>
  <si>
    <t>2.3. 1  3. 1  3 LUBRICANTES, GRASAS Y AFINES</t>
  </si>
  <si>
    <t>2.3. 1  5. 1  1 REPUESTOS Y ACCESORIOS</t>
  </si>
  <si>
    <t>2.3. 1  5. 2  1 AGROPECUARIO, GANADERO Y DE JARDINERIA</t>
  </si>
  <si>
    <t>2.3. 1  5. 3  2 DE COCINA, COMEDOR Y CAFETERIA</t>
  </si>
  <si>
    <t>2.3. 1  5. 4  1 ELECTRICIDAD, ILUMINACION Y ELECTRONICA</t>
  </si>
  <si>
    <t>2.3. 1  6. 1  1 DE VEHICULOS</t>
  </si>
  <si>
    <t>2.3. 1  6. 1  2 DE COMUNICACIONES Y TELECOMUNICACIONES</t>
  </si>
  <si>
    <t>2.3. 1  6. 1  3 DE CONSTRUCCION Y MAQUINAS</t>
  </si>
  <si>
    <t>2.3. 1  6. 1 99 OTROS ACCESORIOS Y REPUESTOS</t>
  </si>
  <si>
    <t>2.3. 1  8. 1  1 VACUNAS</t>
  </si>
  <si>
    <t>2.3. 1  8. 1  2 MEDICAMENTOS</t>
  </si>
  <si>
    <t>2.3. 1  8. 1 99 OTROS PRODUCTOS SIMILARES</t>
  </si>
  <si>
    <t>2.3. 1  9. 1  2 MATERIAL DIDACTICO, ACCESORIOS Y UTILES DE ENSEÑANZA</t>
  </si>
  <si>
    <t>2.3. 1 10. 1  6 PRODUCTOS FARMACEUTICOS DE USO ANIMAL</t>
  </si>
  <si>
    <t>2.3. 1 11. 1  1 PARA EDIFICIOS Y ESTRUCTURAS</t>
  </si>
  <si>
    <t>2.3. 1 11. 1  3 PARA MOBILIARIO Y SIMILARES</t>
  </si>
  <si>
    <t>2.3. 1 11. 1  5 OTROS MATERIALES DE MANTENIMIENTO</t>
  </si>
  <si>
    <t>2.3. 1 99. 1  1 HERRAMIENTAS</t>
  </si>
  <si>
    <t>2.3. 1 99. 1  2 PRODUCTOS QUIMICOS</t>
  </si>
  <si>
    <t>2.3. 1 99. 1  3 LIBROS, DIARIOS, REVISTAS Y OTROS BIENES IMPRESOS NO VINCULADOS A ENSEÑANZA</t>
  </si>
  <si>
    <t>2.3. 1 99. 1  4 SIMBOLOS, DISTINTIVOS Y CONDECORACIONES</t>
  </si>
  <si>
    <t>2.3. 2  1. 1  1 PASAJES Y GASTOS DE TRANSPORTE</t>
  </si>
  <si>
    <t>2.3. 2  1. 1  2 VIATICOS Y ASIGNACIONES POR COMISION DE SERVICIO</t>
  </si>
  <si>
    <t>2.3. 2  1. 2 99 OTROS GASTOS</t>
  </si>
  <si>
    <t>2.3. 2  2. 1  1 SERVICIO DE SUMINISTRO DE ENERGIA ELECTRICA</t>
  </si>
  <si>
    <t>2.3. 2  2. 1  2 SERVICIO DE AGUA Y DESAGUE</t>
  </si>
  <si>
    <t>2.3. 2  2. 2  1 SERVICIO DE TELEFONIA MOVIL</t>
  </si>
  <si>
    <t>2.3. 2  2. 2  2 SERVICIO DE TELEFONIA FIJA</t>
  </si>
  <si>
    <t>2.3. 2  2. 2  3 SERVICIO DE INTERNET</t>
  </si>
  <si>
    <t>2.3. 2  2. 3  1 CORREOS Y SERVICIOS DE MENSAJERIA</t>
  </si>
  <si>
    <t>2.3. 2  2. 3 99 OTROS SERVICIOS DE COMUNICACION</t>
  </si>
  <si>
    <t>2.3. 2  2. 4  1 SERVICIO DE PUBLICIDAD</t>
  </si>
  <si>
    <t>2.3. 2  3. 1  1 SERVICIOS DE LIMPIEZA E HIGIENE</t>
  </si>
  <si>
    <t>2.3. 2  3. 1  2 SERVICIOS DE SEGURIDAD Y VIGILANCIA</t>
  </si>
  <si>
    <t>2.3. 2  5. 1  1 DE EDIFICIOS Y ESTRUCTURAS</t>
  </si>
  <si>
    <t>2.3. 2  5. 1  2 DE VEHICULOS</t>
  </si>
  <si>
    <t>2.3. 2  5. 1  4 DE MAQUINARIAS Y EQUIPOS</t>
  </si>
  <si>
    <t>2.3. 2  5. 1 99 DE OTROS BIENES Y ACTIVOS</t>
  </si>
  <si>
    <t>2.3. 2  6. 1  1 GASTOS LEGALES Y JUDICIALES</t>
  </si>
  <si>
    <t>2.3. 2  6. 1  2 GASTOS NOTARIALES</t>
  </si>
  <si>
    <t>2.3. 2  6. 2  1 CARGOS BANCARIOS</t>
  </si>
  <si>
    <t>2.3. 2  6. 3  1 SEGURO DE VIDA</t>
  </si>
  <si>
    <t>2.3. 2  6. 3  2 SEGURO DE VEHICULOS</t>
  </si>
  <si>
    <t>2.3. 2  6. 3  3 SEGURO OBLIGATORIO ACCIDENTES DE TRANSITO (SOAT)</t>
  </si>
  <si>
    <t>2.3. 2  6. 3  4 OTROS SEGUROS PERSONALES</t>
  </si>
  <si>
    <t>2.3. 2  6. 3 99 OTROS SEGUROS DE  BIENES MUEBLES E INMUEBLES</t>
  </si>
  <si>
    <t>2.3. 2  7. 1  1 CONSULTORIAS</t>
  </si>
  <si>
    <t>2.3. 2  7. 1 99 OTROS SERVICIOS SIMILARES</t>
  </si>
  <si>
    <t>2.3. 2  7. 2  1 CONSULTORIAS</t>
  </si>
  <si>
    <t>2.3. 2  7. 2 99 OTROS SERVICIOS SIMILARES</t>
  </si>
  <si>
    <t>2.3. 2  7. 4  3 SOPORTE TECNICO</t>
  </si>
  <si>
    <t>2.3. 2  7. 5  2 PROPINAS PARA PRACTICANTES</t>
  </si>
  <si>
    <t>2.3. 2  7. 9 99 OTROS RELACIONADOS A ORGANIZACION DE EVENTOS</t>
  </si>
  <si>
    <t>2.3. 2  7.11  3 SERVICIOS RELACIONADOS CON FLORERIA, JARDINERIA Y OTRAS ACTIVIDADES SIMILARES</t>
  </si>
  <si>
    <t>2.3. 1 10. 1  1 SUMINISTROS DE USO ZOOTECNICO</t>
  </si>
  <si>
    <t>2.3. 2  2. 5  1 DIFUSIÓN EN EL DIARIO OFICIAL</t>
  </si>
  <si>
    <t>2.3. 2  4. 5  1 DE VEHICULOS</t>
  </si>
  <si>
    <t>2.3. 2  4. 2  1 DE EDIFICACIONES, OFICINAS Y ESTRUCTURAS</t>
  </si>
  <si>
    <t>2.3. 2  4. 7  1 DE MAQUINARIAS Y EQUIPOS</t>
  </si>
  <si>
    <t>2.3. 2  7. 1  6 ESTUDIOS</t>
  </si>
  <si>
    <t>2.3. 2  4. 6  1 DE MOBILIARIO Y SIMILARES</t>
  </si>
  <si>
    <t>2.3. 2  4.99 99 DE OTROS BIENES Y ACTIVOS</t>
  </si>
  <si>
    <t>2.4 DONACIONES Y TRANSFERENCIAS</t>
  </si>
  <si>
    <t>2.4. 1  3. 1  1 A OTRAS UNIDADES DEL GOBIERNO NACIONAL</t>
  </si>
  <si>
    <t>2.4. 1  3. 1  4 A OTRAS ENTIDADES PUBLICAS</t>
  </si>
  <si>
    <t>2.5 OTROS GASTOS</t>
  </si>
  <si>
    <t>2.5. 4  1. 2  1 DERECHOS ADMINISTRATIVOS</t>
  </si>
  <si>
    <t>2.5. 4  3. 2  1 DERECHOS ADMINISTRATIVOS</t>
  </si>
  <si>
    <t>2.5. 5  1. 3  1 A PERSONAS JURIDICAS</t>
  </si>
  <si>
    <t>2.5. 5  1. 3  2 A PERSONAS NATURALES</t>
  </si>
  <si>
    <t>2.6. 2  2. 4  4 COSTO DE CONSTRUCCION POR ADMINISTRACION DIRECTA - BIENES</t>
  </si>
  <si>
    <t>2.6. 3  1. 1  1 PARA TRANSPORTE TERRESTRE</t>
  </si>
  <si>
    <t>2.6. 3  2. 1  1 MAQUINAS Y EQUIPOS</t>
  </si>
  <si>
    <t>2.6. 3  2. 1  2 MOBILIARIO</t>
  </si>
  <si>
    <t>2.6. 3  2. 3  3 EQUIPOS DE TELECOMUNICACIONES</t>
  </si>
  <si>
    <t>2.6. 3  2. 9  1 AIRE ACONDICIONADO Y REFRIGERACION</t>
  </si>
  <si>
    <t>2.6. 6  1. 3 99 OTROS ACTIVOS INTANGIBLES</t>
  </si>
  <si>
    <t>2.6. 8  1. 2  1 ESTUDIO DE PREINVERSION</t>
  </si>
  <si>
    <t>2.6. 2  2. 4  2 COSTO DE CONSTRUCCION POR CONTRATA</t>
  </si>
  <si>
    <t>09 RECURSOS DIRECTAMENTE RECAUDADOS</t>
  </si>
  <si>
    <t>2.1. 1  9. 3  1 ASIGNACION POR CUMPLIR 25 O 30 AÑOS</t>
  </si>
  <si>
    <t>2.1. 2  1. 1  1 UNIFORME PERSONAL ADMINISTRATIVO</t>
  </si>
  <si>
    <t>2.1. 2  1. 1 99 OTRAS RETRIBUCIONES EN ESPECIE</t>
  </si>
  <si>
    <t>2.2. 2  3. 4  2 GASTOS DE SEPELIO Y LUTO DEL PERSONAL ACTIVO</t>
  </si>
  <si>
    <t>2.2. 2  3. 4  3 GASTOS DE SEPELIO Y LUTO DEL PERSONAL PENSIONISTA</t>
  </si>
  <si>
    <t>2.3. 1 10. 1  2 MATERIAL BIOLOGICO</t>
  </si>
  <si>
    <t>2.3. 1 10. 1  4 FERTILIZANTES, INSECTICIDAS, FUNGICIDAS Y SIMILARES</t>
  </si>
  <si>
    <t>2.3. 1 11. 1  2 PARA VEHICULOS</t>
  </si>
  <si>
    <t>2.3. 1 11. 1  4 PARA MAQUINARIAS Y EQUIPOS</t>
  </si>
  <si>
    <t>2.5. 2  1. 1  4 A FONDOS Y FUNDACIONES</t>
  </si>
  <si>
    <t>2.5. 3  1. 1 99 A OTRAS PERSONAS NATURALES</t>
  </si>
  <si>
    <t>2.6. 3  2. 9  5 EQUIPOS E INSTRUMENTOS DE MEDICION</t>
  </si>
  <si>
    <t>2.6. 3  2. 9  6 EQUIPOS PARA VEHICULOS</t>
  </si>
  <si>
    <t>13 DONACIONES Y TRANSFERENCIAS</t>
  </si>
  <si>
    <t>18 CANON Y SOBRECANON</t>
  </si>
  <si>
    <t>Total general</t>
  </si>
  <si>
    <t>ID</t>
  </si>
  <si>
    <t>CODIGO DE LA ENTIDAD</t>
  </si>
  <si>
    <t>CODIGO UBIGEO INEI</t>
  </si>
  <si>
    <t xml:space="preserve">CODIGO PAIS </t>
  </si>
  <si>
    <t>PE</t>
  </si>
  <si>
    <t>NOMBRE DE LA UO</t>
  </si>
  <si>
    <t>Gerencia de Planificación y Presupuesto</t>
  </si>
  <si>
    <t>TIPO DE MONEDA</t>
  </si>
  <si>
    <t>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</si>
</sst>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4" fillId="0" borderId="1" xfId="0" applyFont="1" applyBorder="1" applyAlignment="1">
      <alignment horizontal="left" indent="1"/>
    </xf>
    <xf numFmtId="165" fontId="4" fillId="0" borderId="1" xfId="0" applyNumberFormat="1" applyFont="1" applyBorder="1"/>
    <xf numFmtId="164" fontId="4" fillId="0" borderId="1" xfId="1" applyNumberFormat="1" applyFont="1" applyBorder="1"/>
    <xf numFmtId="0" fontId="5" fillId="0" borderId="1" xfId="0" applyFont="1" applyBorder="1" applyAlignment="1">
      <alignment horizontal="left" indent="2"/>
    </xf>
    <xf numFmtId="165" fontId="5" fillId="0" borderId="1" xfId="0" applyNumberFormat="1" applyFont="1" applyBorder="1"/>
    <xf numFmtId="164" fontId="5" fillId="0" borderId="1" xfId="1" applyNumberFormat="1" applyFont="1" applyBorder="1"/>
    <xf numFmtId="0" fontId="4" fillId="3" borderId="1" xfId="0" applyFont="1" applyFill="1" applyBorder="1" applyAlignment="1">
      <alignment horizontal="left"/>
    </xf>
    <xf numFmtId="165" fontId="4" fillId="3" borderId="1" xfId="0" applyNumberFormat="1" applyFont="1" applyFill="1" applyBorder="1"/>
    <xf numFmtId="164" fontId="4" fillId="3" borderId="1" xfId="1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6"/>
  <sheetViews>
    <sheetView tabSelected="1" zoomScaleNormal="100" workbookViewId="0">
      <selection activeCell="F10" sqref="F10"/>
    </sheetView>
  </sheetViews>
  <sheetFormatPr baseColWidth="10" defaultRowHeight="15" x14ac:dyDescent="0.25"/>
  <cols>
    <col min="1" max="1" width="4" bestFit="1" customWidth="1"/>
    <col min="2" max="2" width="11.85546875" bestFit="1" customWidth="1"/>
    <col min="3" max="3" width="12.140625" bestFit="1" customWidth="1"/>
    <col min="4" max="4" width="9" bestFit="1" customWidth="1"/>
    <col min="5" max="5" width="35.7109375" bestFit="1" customWidth="1"/>
    <col min="6" max="6" width="64" customWidth="1"/>
    <col min="7" max="7" width="9.42578125" style="18" bestFit="1" customWidth="1"/>
    <col min="8" max="9" width="11.7109375" bestFit="1" customWidth="1"/>
    <col min="10" max="11" width="10.7109375" bestFit="1" customWidth="1"/>
    <col min="12" max="12" width="9.7109375" bestFit="1" customWidth="1"/>
    <col min="13" max="14" width="10.7109375" bestFit="1" customWidth="1"/>
    <col min="15" max="15" width="9.7109375" bestFit="1" customWidth="1"/>
    <col min="16" max="16" width="10.7109375" bestFit="1" customWidth="1"/>
    <col min="17" max="17" width="10.7109375" customWidth="1"/>
    <col min="18" max="19" width="10.7109375" bestFit="1" customWidth="1"/>
    <col min="20" max="20" width="18.140625" bestFit="1" customWidth="1"/>
    <col min="21" max="21" width="11.140625" bestFit="1" customWidth="1"/>
  </cols>
  <sheetData>
    <row r="1" spans="1:24" s="3" customFormat="1" ht="41.1" customHeight="1" x14ac:dyDescent="0.25">
      <c r="A1" s="1" t="s">
        <v>172</v>
      </c>
      <c r="B1" s="1" t="s">
        <v>173</v>
      </c>
      <c r="C1" s="1" t="s">
        <v>174</v>
      </c>
      <c r="D1" s="1" t="s">
        <v>175</v>
      </c>
      <c r="E1" s="1" t="s">
        <v>177</v>
      </c>
      <c r="F1" s="2" t="s">
        <v>0</v>
      </c>
      <c r="G1" s="1" t="s">
        <v>179</v>
      </c>
      <c r="H1" s="1" t="s">
        <v>1</v>
      </c>
      <c r="I1" s="1" t="s">
        <v>2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</v>
      </c>
      <c r="U1" s="1" t="s">
        <v>4</v>
      </c>
    </row>
    <row r="2" spans="1:24" x14ac:dyDescent="0.25">
      <c r="A2" s="17">
        <v>1</v>
      </c>
      <c r="B2" s="17">
        <v>10069</v>
      </c>
      <c r="C2" s="17">
        <v>150122</v>
      </c>
      <c r="D2" s="17" t="s">
        <v>176</v>
      </c>
      <c r="E2" s="17" t="s">
        <v>178</v>
      </c>
      <c r="F2" s="10" t="s">
        <v>15</v>
      </c>
      <c r="G2" s="17" t="s">
        <v>180</v>
      </c>
      <c r="H2" s="11">
        <v>218715</v>
      </c>
      <c r="I2" s="11">
        <v>16295371</v>
      </c>
      <c r="J2" s="11">
        <v>0</v>
      </c>
      <c r="K2" s="11">
        <v>0</v>
      </c>
      <c r="L2" s="11">
        <v>22298.240000000002</v>
      </c>
      <c r="M2" s="11">
        <v>60750</v>
      </c>
      <c r="N2" s="11">
        <v>25565.09</v>
      </c>
      <c r="O2" s="11">
        <v>0</v>
      </c>
      <c r="P2" s="11">
        <v>934661.53</v>
      </c>
      <c r="Q2" s="11">
        <v>109903.58</v>
      </c>
      <c r="R2" s="11">
        <v>-12660.420000000002</v>
      </c>
      <c r="S2" s="11">
        <v>8679165.6600000001</v>
      </c>
      <c r="T2" s="11">
        <f>SUM(J2:S2)</f>
        <v>9819683.6799999997</v>
      </c>
      <c r="U2" s="12">
        <f>IFERROR(T2/I2,0)</f>
        <v>0.60260571422399645</v>
      </c>
    </row>
    <row r="3" spans="1:24" ht="15.75" x14ac:dyDescent="0.3">
      <c r="A3" s="14">
        <v>2</v>
      </c>
      <c r="B3" s="15">
        <v>10069</v>
      </c>
      <c r="C3" s="15">
        <v>150122</v>
      </c>
      <c r="D3" s="15" t="s">
        <v>176</v>
      </c>
      <c r="E3" s="15" t="s">
        <v>178</v>
      </c>
      <c r="F3" s="4" t="s">
        <v>16</v>
      </c>
      <c r="G3" s="15" t="s">
        <v>180</v>
      </c>
      <c r="H3" s="5">
        <v>0</v>
      </c>
      <c r="I3" s="5">
        <v>991394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907578</v>
      </c>
      <c r="Q3" s="5">
        <v>0</v>
      </c>
      <c r="R3" s="5">
        <v>0</v>
      </c>
      <c r="S3" s="5">
        <v>0</v>
      </c>
      <c r="T3" s="5">
        <f t="shared" ref="T3:T66" si="0">SUM(J3:S3)</f>
        <v>907578</v>
      </c>
      <c r="U3" s="6">
        <f t="shared" ref="U3:U66" si="1">IFERROR(T3/I3,0)</f>
        <v>0.91545641793272903</v>
      </c>
    </row>
    <row r="4" spans="1:24" ht="15.75" x14ac:dyDescent="0.3">
      <c r="A4" s="14">
        <v>3</v>
      </c>
      <c r="B4" s="15">
        <v>10069</v>
      </c>
      <c r="C4" s="15">
        <v>150122</v>
      </c>
      <c r="D4" s="15" t="s">
        <v>176</v>
      </c>
      <c r="E4" s="15" t="s">
        <v>178</v>
      </c>
      <c r="F4" s="7" t="s">
        <v>17</v>
      </c>
      <c r="G4" s="15" t="s">
        <v>180</v>
      </c>
      <c r="H4" s="8">
        <v>0</v>
      </c>
      <c r="I4" s="8">
        <v>64050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f t="shared" si="0"/>
        <v>0</v>
      </c>
      <c r="U4" s="9">
        <f t="shared" si="1"/>
        <v>0</v>
      </c>
    </row>
    <row r="5" spans="1:24" ht="15.75" x14ac:dyDescent="0.3">
      <c r="A5" s="14">
        <v>4</v>
      </c>
      <c r="B5" s="15">
        <v>10069</v>
      </c>
      <c r="C5" s="15">
        <v>150122</v>
      </c>
      <c r="D5" s="15" t="s">
        <v>176</v>
      </c>
      <c r="E5" s="15" t="s">
        <v>178</v>
      </c>
      <c r="F5" s="7" t="s">
        <v>18</v>
      </c>
      <c r="G5" s="15" t="s">
        <v>180</v>
      </c>
      <c r="H5" s="8">
        <v>0</v>
      </c>
      <c r="I5" s="8">
        <v>19766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f t="shared" si="0"/>
        <v>0</v>
      </c>
      <c r="U5" s="9">
        <f t="shared" si="1"/>
        <v>0</v>
      </c>
    </row>
    <row r="6" spans="1:24" ht="15.75" x14ac:dyDescent="0.3">
      <c r="A6" s="14">
        <v>5</v>
      </c>
      <c r="B6" s="15">
        <v>10069</v>
      </c>
      <c r="C6" s="15">
        <v>150122</v>
      </c>
      <c r="D6" s="15" t="s">
        <v>176</v>
      </c>
      <c r="E6" s="15" t="s">
        <v>178</v>
      </c>
      <c r="F6" s="7" t="s">
        <v>19</v>
      </c>
      <c r="G6" s="15" t="s">
        <v>180</v>
      </c>
      <c r="H6" s="8">
        <v>0</v>
      </c>
      <c r="I6" s="8">
        <v>907578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907578</v>
      </c>
      <c r="Q6" s="8">
        <v>0</v>
      </c>
      <c r="R6" s="8">
        <v>0</v>
      </c>
      <c r="S6" s="8">
        <v>0</v>
      </c>
      <c r="T6" s="8">
        <f t="shared" si="0"/>
        <v>907578</v>
      </c>
      <c r="U6" s="9">
        <f t="shared" si="1"/>
        <v>1</v>
      </c>
    </row>
    <row r="7" spans="1:24" ht="15.75" x14ac:dyDescent="0.3">
      <c r="A7" s="14">
        <v>6</v>
      </c>
      <c r="B7" s="15">
        <v>10069</v>
      </c>
      <c r="C7" s="15">
        <v>150122</v>
      </c>
      <c r="D7" s="15" t="s">
        <v>176</v>
      </c>
      <c r="E7" s="15" t="s">
        <v>178</v>
      </c>
      <c r="F7" s="4" t="s">
        <v>20</v>
      </c>
      <c r="G7" s="15" t="s">
        <v>180</v>
      </c>
      <c r="H7" s="5">
        <v>218715</v>
      </c>
      <c r="I7" s="5">
        <v>212139</v>
      </c>
      <c r="J7" s="5">
        <v>0</v>
      </c>
      <c r="K7" s="5">
        <v>0</v>
      </c>
      <c r="L7" s="5">
        <v>18298.240000000002</v>
      </c>
      <c r="M7" s="5">
        <v>0</v>
      </c>
      <c r="N7" s="5">
        <v>20570.09</v>
      </c>
      <c r="O7" s="5">
        <v>0</v>
      </c>
      <c r="P7" s="5">
        <v>15915.23</v>
      </c>
      <c r="Q7" s="5">
        <v>40172.240000000005</v>
      </c>
      <c r="R7" s="5">
        <v>16754.32</v>
      </c>
      <c r="S7" s="5">
        <v>21828.58</v>
      </c>
      <c r="T7" s="5">
        <f t="shared" si="0"/>
        <v>133538.70000000001</v>
      </c>
      <c r="U7" s="6">
        <f t="shared" si="1"/>
        <v>0.62948679874987634</v>
      </c>
    </row>
    <row r="8" spans="1:24" ht="15.75" x14ac:dyDescent="0.3">
      <c r="A8" s="14">
        <v>7</v>
      </c>
      <c r="B8" s="15">
        <v>10069</v>
      </c>
      <c r="C8" s="15">
        <v>150122</v>
      </c>
      <c r="D8" s="15" t="s">
        <v>176</v>
      </c>
      <c r="E8" s="15" t="s">
        <v>178</v>
      </c>
      <c r="F8" s="7" t="s">
        <v>21</v>
      </c>
      <c r="G8" s="15" t="s">
        <v>180</v>
      </c>
      <c r="H8" s="8">
        <v>218715</v>
      </c>
      <c r="I8" s="8">
        <v>212139</v>
      </c>
      <c r="J8" s="8">
        <v>0</v>
      </c>
      <c r="K8" s="8">
        <v>0</v>
      </c>
      <c r="L8" s="8">
        <v>18298.240000000002</v>
      </c>
      <c r="M8" s="8">
        <v>0</v>
      </c>
      <c r="N8" s="8">
        <v>20570.09</v>
      </c>
      <c r="O8" s="8">
        <v>0</v>
      </c>
      <c r="P8" s="8">
        <v>15915.23</v>
      </c>
      <c r="Q8" s="8">
        <v>40172.240000000005</v>
      </c>
      <c r="R8" s="8">
        <v>16754.32</v>
      </c>
      <c r="S8" s="8">
        <v>21828.58</v>
      </c>
      <c r="T8" s="8">
        <f t="shared" si="0"/>
        <v>133538.70000000001</v>
      </c>
      <c r="U8" s="9">
        <f t="shared" si="1"/>
        <v>0.62948679874987634</v>
      </c>
    </row>
    <row r="9" spans="1:24" ht="15.75" x14ac:dyDescent="0.3">
      <c r="A9" s="14">
        <v>8</v>
      </c>
      <c r="B9" s="15">
        <v>10069</v>
      </c>
      <c r="C9" s="15">
        <v>150122</v>
      </c>
      <c r="D9" s="15" t="s">
        <v>176</v>
      </c>
      <c r="E9" s="15" t="s">
        <v>178</v>
      </c>
      <c r="F9" s="4" t="s">
        <v>22</v>
      </c>
      <c r="G9" s="15" t="s">
        <v>180</v>
      </c>
      <c r="H9" s="5">
        <v>0</v>
      </c>
      <c r="I9" s="5">
        <v>393548</v>
      </c>
      <c r="J9" s="5">
        <v>0</v>
      </c>
      <c r="K9" s="5">
        <v>0</v>
      </c>
      <c r="L9" s="5">
        <v>4000</v>
      </c>
      <c r="M9" s="5">
        <v>60750</v>
      </c>
      <c r="N9" s="5">
        <v>4995</v>
      </c>
      <c r="O9" s="5">
        <v>0</v>
      </c>
      <c r="P9" s="5">
        <v>11168.3</v>
      </c>
      <c r="Q9" s="5">
        <v>69731.340000000011</v>
      </c>
      <c r="R9" s="5">
        <v>-29414.739999999998</v>
      </c>
      <c r="S9" s="5">
        <v>81987.58</v>
      </c>
      <c r="T9" s="5">
        <f t="shared" si="0"/>
        <v>203217.48000000004</v>
      </c>
      <c r="U9" s="6">
        <f t="shared" si="1"/>
        <v>0.5163727931535671</v>
      </c>
    </row>
    <row r="10" spans="1:24" ht="15.75" x14ac:dyDescent="0.3">
      <c r="A10" s="14">
        <v>9</v>
      </c>
      <c r="B10" s="15">
        <v>10069</v>
      </c>
      <c r="C10" s="15">
        <v>150122</v>
      </c>
      <c r="D10" s="15" t="s">
        <v>176</v>
      </c>
      <c r="E10" s="15" t="s">
        <v>178</v>
      </c>
      <c r="F10" s="7" t="s">
        <v>23</v>
      </c>
      <c r="G10" s="15" t="s">
        <v>180</v>
      </c>
      <c r="H10" s="8">
        <v>0</v>
      </c>
      <c r="I10" s="8">
        <v>50000</v>
      </c>
      <c r="J10" s="8">
        <v>0</v>
      </c>
      <c r="K10" s="8">
        <v>0</v>
      </c>
      <c r="L10" s="8">
        <v>0</v>
      </c>
      <c r="M10" s="8">
        <v>50000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f t="shared" si="0"/>
        <v>50000</v>
      </c>
      <c r="U10" s="9">
        <f t="shared" si="1"/>
        <v>1</v>
      </c>
    </row>
    <row r="11" spans="1:24" ht="15.75" x14ac:dyDescent="0.3">
      <c r="A11" s="14">
        <v>10</v>
      </c>
      <c r="B11" s="15">
        <v>10069</v>
      </c>
      <c r="C11" s="15">
        <v>150122</v>
      </c>
      <c r="D11" s="15" t="s">
        <v>176</v>
      </c>
      <c r="E11" s="15" t="s">
        <v>178</v>
      </c>
      <c r="F11" s="7" t="s">
        <v>24</v>
      </c>
      <c r="G11" s="15" t="s">
        <v>180</v>
      </c>
      <c r="H11" s="8">
        <v>0</v>
      </c>
      <c r="I11" s="8">
        <v>1000</v>
      </c>
      <c r="J11" s="8">
        <v>0</v>
      </c>
      <c r="K11" s="8">
        <v>0</v>
      </c>
      <c r="L11" s="8">
        <v>0</v>
      </c>
      <c r="M11" s="8">
        <v>0</v>
      </c>
      <c r="N11" s="8">
        <v>995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f t="shared" si="0"/>
        <v>995</v>
      </c>
      <c r="U11" s="9">
        <f t="shared" si="1"/>
        <v>0.995</v>
      </c>
      <c r="X11" s="13"/>
    </row>
    <row r="12" spans="1:24" ht="15.75" x14ac:dyDescent="0.3">
      <c r="A12" s="14">
        <v>11</v>
      </c>
      <c r="B12" s="15">
        <v>10069</v>
      </c>
      <c r="C12" s="15">
        <v>150122</v>
      </c>
      <c r="D12" s="15" t="s">
        <v>176</v>
      </c>
      <c r="E12" s="15" t="s">
        <v>178</v>
      </c>
      <c r="F12" s="7" t="s">
        <v>25</v>
      </c>
      <c r="G12" s="15" t="s">
        <v>180</v>
      </c>
      <c r="H12" s="8">
        <v>0</v>
      </c>
      <c r="I12" s="8">
        <v>9510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2430</v>
      </c>
      <c r="R12" s="8">
        <v>0</v>
      </c>
      <c r="S12" s="8">
        <v>7080</v>
      </c>
      <c r="T12" s="8">
        <f t="shared" si="0"/>
        <v>9510</v>
      </c>
      <c r="U12" s="9">
        <f t="shared" si="1"/>
        <v>1</v>
      </c>
    </row>
    <row r="13" spans="1:24" ht="15.75" x14ac:dyDescent="0.3">
      <c r="A13" s="14">
        <v>12</v>
      </c>
      <c r="B13" s="15">
        <v>10069</v>
      </c>
      <c r="C13" s="15">
        <v>150122</v>
      </c>
      <c r="D13" s="15" t="s">
        <v>176</v>
      </c>
      <c r="E13" s="15" t="s">
        <v>178</v>
      </c>
      <c r="F13" s="7" t="s">
        <v>26</v>
      </c>
      <c r="G13" s="15" t="s">
        <v>180</v>
      </c>
      <c r="H13" s="8">
        <v>0</v>
      </c>
      <c r="I13" s="8">
        <v>200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200</v>
      </c>
      <c r="R13" s="8">
        <v>0</v>
      </c>
      <c r="S13" s="8">
        <v>0</v>
      </c>
      <c r="T13" s="8">
        <f t="shared" si="0"/>
        <v>200</v>
      </c>
      <c r="U13" s="9">
        <f t="shared" si="1"/>
        <v>1</v>
      </c>
    </row>
    <row r="14" spans="1:24" ht="15.75" x14ac:dyDescent="0.3">
      <c r="A14" s="14">
        <v>13</v>
      </c>
      <c r="B14" s="15">
        <v>10069</v>
      </c>
      <c r="C14" s="15">
        <v>150122</v>
      </c>
      <c r="D14" s="15" t="s">
        <v>176</v>
      </c>
      <c r="E14" s="15" t="s">
        <v>178</v>
      </c>
      <c r="F14" s="7" t="s">
        <v>27</v>
      </c>
      <c r="G14" s="15" t="s">
        <v>180</v>
      </c>
      <c r="H14" s="8">
        <v>0</v>
      </c>
      <c r="I14" s="8">
        <v>2090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2090</v>
      </c>
      <c r="R14" s="8">
        <v>0</v>
      </c>
      <c r="S14" s="8">
        <v>0</v>
      </c>
      <c r="T14" s="8">
        <f t="shared" si="0"/>
        <v>2090</v>
      </c>
      <c r="U14" s="9">
        <f t="shared" si="1"/>
        <v>1</v>
      </c>
    </row>
    <row r="15" spans="1:24" ht="15.75" x14ac:dyDescent="0.3">
      <c r="A15" s="14">
        <v>14</v>
      </c>
      <c r="B15" s="15">
        <v>10069</v>
      </c>
      <c r="C15" s="15">
        <v>150122</v>
      </c>
      <c r="D15" s="15" t="s">
        <v>176</v>
      </c>
      <c r="E15" s="15" t="s">
        <v>178</v>
      </c>
      <c r="F15" s="7" t="s">
        <v>28</v>
      </c>
      <c r="G15" s="15" t="s">
        <v>180</v>
      </c>
      <c r="H15" s="8">
        <v>0</v>
      </c>
      <c r="I15" s="8">
        <v>4980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4979.84</v>
      </c>
      <c r="T15" s="8">
        <f t="shared" si="0"/>
        <v>4979.84</v>
      </c>
      <c r="U15" s="9">
        <f t="shared" si="1"/>
        <v>0.99996787148594379</v>
      </c>
    </row>
    <row r="16" spans="1:24" ht="15.75" x14ac:dyDescent="0.3">
      <c r="A16" s="14">
        <v>15</v>
      </c>
      <c r="B16" s="15">
        <v>10069</v>
      </c>
      <c r="C16" s="15">
        <v>150122</v>
      </c>
      <c r="D16" s="15" t="s">
        <v>176</v>
      </c>
      <c r="E16" s="15" t="s">
        <v>178</v>
      </c>
      <c r="F16" s="7" t="s">
        <v>29</v>
      </c>
      <c r="G16" s="15" t="s">
        <v>180</v>
      </c>
      <c r="H16" s="8">
        <v>0</v>
      </c>
      <c r="I16" s="8">
        <v>836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820</v>
      </c>
      <c r="Q16" s="8">
        <v>0</v>
      </c>
      <c r="R16" s="8">
        <v>0</v>
      </c>
      <c r="S16" s="8">
        <v>0</v>
      </c>
      <c r="T16" s="8">
        <f t="shared" si="0"/>
        <v>820</v>
      </c>
      <c r="U16" s="9">
        <f t="shared" si="1"/>
        <v>0.98086124401913877</v>
      </c>
    </row>
    <row r="17" spans="1:21" ht="15.75" x14ac:dyDescent="0.3">
      <c r="A17" s="14">
        <v>16</v>
      </c>
      <c r="B17" s="15">
        <v>10069</v>
      </c>
      <c r="C17" s="15">
        <v>150122</v>
      </c>
      <c r="D17" s="15" t="s">
        <v>176</v>
      </c>
      <c r="E17" s="15" t="s">
        <v>178</v>
      </c>
      <c r="F17" s="7" t="s">
        <v>30</v>
      </c>
      <c r="G17" s="15" t="s">
        <v>180</v>
      </c>
      <c r="H17" s="8">
        <v>0</v>
      </c>
      <c r="I17" s="8">
        <v>228892</v>
      </c>
      <c r="J17" s="8">
        <v>0</v>
      </c>
      <c r="K17" s="8">
        <v>0</v>
      </c>
      <c r="L17" s="8">
        <v>4000</v>
      </c>
      <c r="M17" s="8">
        <v>4000</v>
      </c>
      <c r="N17" s="8">
        <v>4000</v>
      </c>
      <c r="O17" s="8">
        <v>0</v>
      </c>
      <c r="P17" s="8">
        <v>0</v>
      </c>
      <c r="Q17" s="8">
        <v>54663.040000000001</v>
      </c>
      <c r="R17" s="8">
        <v>-43363.040000000001</v>
      </c>
      <c r="S17" s="8">
        <v>56429.440000000002</v>
      </c>
      <c r="T17" s="8">
        <f t="shared" si="0"/>
        <v>79729.440000000002</v>
      </c>
      <c r="U17" s="9">
        <f t="shared" si="1"/>
        <v>0.34832777030215123</v>
      </c>
    </row>
    <row r="18" spans="1:21" ht="15.75" x14ac:dyDescent="0.3">
      <c r="A18" s="14">
        <v>17</v>
      </c>
      <c r="B18" s="15">
        <v>10069</v>
      </c>
      <c r="C18" s="15">
        <v>150122</v>
      </c>
      <c r="D18" s="15" t="s">
        <v>176</v>
      </c>
      <c r="E18" s="15" t="s">
        <v>178</v>
      </c>
      <c r="F18" s="7" t="s">
        <v>31</v>
      </c>
      <c r="G18" s="15" t="s">
        <v>180</v>
      </c>
      <c r="H18" s="8">
        <v>0</v>
      </c>
      <c r="I18" s="8">
        <v>60000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10000</v>
      </c>
      <c r="Q18" s="8">
        <v>10000</v>
      </c>
      <c r="R18" s="8">
        <v>10000</v>
      </c>
      <c r="S18" s="8">
        <v>10000</v>
      </c>
      <c r="T18" s="8">
        <f t="shared" si="0"/>
        <v>40000</v>
      </c>
      <c r="U18" s="9">
        <f t="shared" si="1"/>
        <v>0.66666666666666663</v>
      </c>
    </row>
    <row r="19" spans="1:21" ht="15.75" x14ac:dyDescent="0.3">
      <c r="A19" s="14">
        <v>18</v>
      </c>
      <c r="B19" s="15">
        <v>10069</v>
      </c>
      <c r="C19" s="15">
        <v>150122</v>
      </c>
      <c r="D19" s="15" t="s">
        <v>176</v>
      </c>
      <c r="E19" s="15" t="s">
        <v>178</v>
      </c>
      <c r="F19" s="7" t="s">
        <v>32</v>
      </c>
      <c r="G19" s="15" t="s">
        <v>180</v>
      </c>
      <c r="H19" s="8">
        <v>0</v>
      </c>
      <c r="I19" s="8">
        <v>2090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348.3</v>
      </c>
      <c r="Q19" s="8">
        <v>348.3</v>
      </c>
      <c r="R19" s="8">
        <v>348.3</v>
      </c>
      <c r="S19" s="8">
        <v>348.3</v>
      </c>
      <c r="T19" s="8">
        <f t="shared" si="0"/>
        <v>1393.2</v>
      </c>
      <c r="U19" s="9">
        <f t="shared" si="1"/>
        <v>0.6666028708133972</v>
      </c>
    </row>
    <row r="20" spans="1:21" ht="15.75" x14ac:dyDescent="0.3">
      <c r="A20" s="14">
        <v>19</v>
      </c>
      <c r="B20" s="15">
        <v>10069</v>
      </c>
      <c r="C20" s="15">
        <v>150122</v>
      </c>
      <c r="D20" s="15" t="s">
        <v>176</v>
      </c>
      <c r="E20" s="15" t="s">
        <v>178</v>
      </c>
      <c r="F20" s="7" t="s">
        <v>33</v>
      </c>
      <c r="G20" s="15" t="s">
        <v>180</v>
      </c>
      <c r="H20" s="8">
        <v>0</v>
      </c>
      <c r="I20" s="8">
        <v>600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f t="shared" si="0"/>
        <v>0</v>
      </c>
      <c r="U20" s="9">
        <f t="shared" si="1"/>
        <v>0</v>
      </c>
    </row>
    <row r="21" spans="1:21" ht="15.75" x14ac:dyDescent="0.3">
      <c r="A21" s="14">
        <v>20</v>
      </c>
      <c r="B21" s="15">
        <v>10069</v>
      </c>
      <c r="C21" s="15">
        <v>150122</v>
      </c>
      <c r="D21" s="15" t="s">
        <v>176</v>
      </c>
      <c r="E21" s="15" t="s">
        <v>178</v>
      </c>
      <c r="F21" s="7" t="s">
        <v>34</v>
      </c>
      <c r="G21" s="15" t="s">
        <v>180</v>
      </c>
      <c r="H21" s="8">
        <v>0</v>
      </c>
      <c r="I21" s="8">
        <v>5000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f t="shared" si="0"/>
        <v>0</v>
      </c>
      <c r="U21" s="9">
        <f t="shared" si="1"/>
        <v>0</v>
      </c>
    </row>
    <row r="22" spans="1:21" ht="15.75" x14ac:dyDescent="0.3">
      <c r="A22" s="14">
        <v>21</v>
      </c>
      <c r="B22" s="15">
        <v>10069</v>
      </c>
      <c r="C22" s="15">
        <v>150122</v>
      </c>
      <c r="D22" s="15" t="s">
        <v>176</v>
      </c>
      <c r="E22" s="15" t="s">
        <v>178</v>
      </c>
      <c r="F22" s="7" t="s">
        <v>35</v>
      </c>
      <c r="G22" s="15" t="s">
        <v>180</v>
      </c>
      <c r="H22" s="8">
        <v>0</v>
      </c>
      <c r="I22" s="8">
        <v>28350</v>
      </c>
      <c r="J22" s="8">
        <v>0</v>
      </c>
      <c r="K22" s="8">
        <v>0</v>
      </c>
      <c r="L22" s="8">
        <v>0</v>
      </c>
      <c r="M22" s="8">
        <v>6750</v>
      </c>
      <c r="N22" s="8">
        <v>0</v>
      </c>
      <c r="O22" s="8">
        <v>0</v>
      </c>
      <c r="P22" s="8">
        <v>0</v>
      </c>
      <c r="Q22" s="8">
        <v>0</v>
      </c>
      <c r="R22" s="8">
        <v>3600</v>
      </c>
      <c r="S22" s="8">
        <v>3150</v>
      </c>
      <c r="T22" s="8">
        <f t="shared" si="0"/>
        <v>13500</v>
      </c>
      <c r="U22" s="9">
        <f t="shared" si="1"/>
        <v>0.47619047619047616</v>
      </c>
    </row>
    <row r="23" spans="1:21" ht="15.75" x14ac:dyDescent="0.3">
      <c r="A23" s="14">
        <v>22</v>
      </c>
      <c r="B23" s="15">
        <v>10069</v>
      </c>
      <c r="C23" s="15">
        <v>150122</v>
      </c>
      <c r="D23" s="15" t="s">
        <v>176</v>
      </c>
      <c r="E23" s="15" t="s">
        <v>178</v>
      </c>
      <c r="F23" s="4" t="s">
        <v>36</v>
      </c>
      <c r="G23" s="15" t="s">
        <v>180</v>
      </c>
      <c r="H23" s="5">
        <v>0</v>
      </c>
      <c r="I23" s="5">
        <v>14698290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8575349.5</v>
      </c>
      <c r="T23" s="5">
        <f t="shared" si="0"/>
        <v>8575349.5</v>
      </c>
      <c r="U23" s="6">
        <f t="shared" si="1"/>
        <v>0.58342497664694326</v>
      </c>
    </row>
    <row r="24" spans="1:21" ht="15.75" x14ac:dyDescent="0.3">
      <c r="A24" s="14">
        <v>23</v>
      </c>
      <c r="B24" s="15">
        <v>10069</v>
      </c>
      <c r="C24" s="15">
        <v>150122</v>
      </c>
      <c r="D24" s="15" t="s">
        <v>176</v>
      </c>
      <c r="E24" s="15" t="s">
        <v>178</v>
      </c>
      <c r="F24" s="7" t="s">
        <v>37</v>
      </c>
      <c r="G24" s="15" t="s">
        <v>180</v>
      </c>
      <c r="H24" s="8">
        <v>0</v>
      </c>
      <c r="I24" s="8">
        <v>2576788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755530.84</v>
      </c>
      <c r="T24" s="8">
        <f t="shared" si="0"/>
        <v>755530.84</v>
      </c>
      <c r="U24" s="9">
        <f t="shared" si="1"/>
        <v>0.29320644150779962</v>
      </c>
    </row>
    <row r="25" spans="1:21" ht="15.75" x14ac:dyDescent="0.3">
      <c r="A25" s="14">
        <v>24</v>
      </c>
      <c r="B25" s="15">
        <v>10069</v>
      </c>
      <c r="C25" s="15">
        <v>150122</v>
      </c>
      <c r="D25" s="15" t="s">
        <v>176</v>
      </c>
      <c r="E25" s="15" t="s">
        <v>178</v>
      </c>
      <c r="F25" s="7" t="s">
        <v>38</v>
      </c>
      <c r="G25" s="15" t="s">
        <v>180</v>
      </c>
      <c r="H25" s="8">
        <v>0</v>
      </c>
      <c r="I25" s="8">
        <v>11971720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7816518.6600000001</v>
      </c>
      <c r="T25" s="8">
        <f t="shared" si="0"/>
        <v>7816518.6600000001</v>
      </c>
      <c r="U25" s="9">
        <f t="shared" si="1"/>
        <v>0.65291525862616229</v>
      </c>
    </row>
    <row r="26" spans="1:21" ht="15.75" x14ac:dyDescent="0.3">
      <c r="A26" s="14">
        <v>25</v>
      </c>
      <c r="B26" s="15">
        <v>10069</v>
      </c>
      <c r="C26" s="15">
        <v>150122</v>
      </c>
      <c r="D26" s="15" t="s">
        <v>176</v>
      </c>
      <c r="E26" s="15" t="s">
        <v>178</v>
      </c>
      <c r="F26" s="7" t="s">
        <v>39</v>
      </c>
      <c r="G26" s="15" t="s">
        <v>180</v>
      </c>
      <c r="H26" s="8">
        <v>0</v>
      </c>
      <c r="I26" s="8">
        <v>42480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f t="shared" si="0"/>
        <v>0</v>
      </c>
      <c r="U26" s="9">
        <f t="shared" si="1"/>
        <v>0</v>
      </c>
    </row>
    <row r="27" spans="1:21" ht="15.75" x14ac:dyDescent="0.3">
      <c r="A27" s="14">
        <v>26</v>
      </c>
      <c r="B27" s="15">
        <v>10069</v>
      </c>
      <c r="C27" s="15">
        <v>150122</v>
      </c>
      <c r="D27" s="15" t="s">
        <v>176</v>
      </c>
      <c r="E27" s="15" t="s">
        <v>178</v>
      </c>
      <c r="F27" s="7" t="s">
        <v>40</v>
      </c>
      <c r="G27" s="15" t="s">
        <v>180</v>
      </c>
      <c r="H27" s="8">
        <v>0</v>
      </c>
      <c r="I27" s="8">
        <v>3300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3300</v>
      </c>
      <c r="T27" s="8">
        <f t="shared" si="0"/>
        <v>3300</v>
      </c>
      <c r="U27" s="9">
        <f t="shared" si="1"/>
        <v>1</v>
      </c>
    </row>
    <row r="28" spans="1:21" ht="15.75" x14ac:dyDescent="0.3">
      <c r="A28" s="14">
        <v>27</v>
      </c>
      <c r="B28" s="15">
        <v>10069</v>
      </c>
      <c r="C28" s="15">
        <v>150122</v>
      </c>
      <c r="D28" s="15" t="s">
        <v>176</v>
      </c>
      <c r="E28" s="15" t="s">
        <v>178</v>
      </c>
      <c r="F28" s="7" t="s">
        <v>41</v>
      </c>
      <c r="G28" s="15" t="s">
        <v>180</v>
      </c>
      <c r="H28" s="8">
        <v>0</v>
      </c>
      <c r="I28" s="8">
        <v>9991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f t="shared" si="0"/>
        <v>0</v>
      </c>
      <c r="U28" s="9">
        <f t="shared" si="1"/>
        <v>0</v>
      </c>
    </row>
    <row r="29" spans="1:21" ht="15.75" x14ac:dyDescent="0.3">
      <c r="A29" s="14">
        <v>28</v>
      </c>
      <c r="B29" s="15">
        <v>10069</v>
      </c>
      <c r="C29" s="15">
        <v>150122</v>
      </c>
      <c r="D29" s="15" t="s">
        <v>176</v>
      </c>
      <c r="E29" s="15" t="s">
        <v>178</v>
      </c>
      <c r="F29" s="7" t="s">
        <v>42</v>
      </c>
      <c r="G29" s="15" t="s">
        <v>180</v>
      </c>
      <c r="H29" s="8">
        <v>0</v>
      </c>
      <c r="I29" s="8">
        <v>30000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f t="shared" si="0"/>
        <v>0</v>
      </c>
      <c r="U29" s="9">
        <f t="shared" si="1"/>
        <v>0</v>
      </c>
    </row>
    <row r="30" spans="1:21" ht="15.75" x14ac:dyDescent="0.3">
      <c r="A30" s="14">
        <v>29</v>
      </c>
      <c r="B30" s="15">
        <v>10069</v>
      </c>
      <c r="C30" s="15">
        <v>150122</v>
      </c>
      <c r="D30" s="15" t="s">
        <v>176</v>
      </c>
      <c r="E30" s="15" t="s">
        <v>178</v>
      </c>
      <c r="F30" s="7" t="s">
        <v>43</v>
      </c>
      <c r="G30" s="15" t="s">
        <v>180</v>
      </c>
      <c r="H30" s="8">
        <v>0</v>
      </c>
      <c r="I30" s="8">
        <v>49011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f t="shared" si="0"/>
        <v>0</v>
      </c>
      <c r="U30" s="9">
        <f t="shared" si="1"/>
        <v>0</v>
      </c>
    </row>
    <row r="31" spans="1:21" ht="15.75" x14ac:dyDescent="0.3">
      <c r="A31" s="14">
        <v>30</v>
      </c>
      <c r="B31" s="15">
        <v>10069</v>
      </c>
      <c r="C31" s="15">
        <v>150122</v>
      </c>
      <c r="D31" s="15" t="s">
        <v>176</v>
      </c>
      <c r="E31" s="15" t="s">
        <v>178</v>
      </c>
      <c r="F31" s="7" t="s">
        <v>44</v>
      </c>
      <c r="G31" s="15" t="s">
        <v>180</v>
      </c>
      <c r="H31" s="8">
        <v>0</v>
      </c>
      <c r="I31" s="8">
        <v>15000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f t="shared" si="0"/>
        <v>0</v>
      </c>
      <c r="U31" s="9">
        <f t="shared" si="1"/>
        <v>0</v>
      </c>
    </row>
    <row r="32" spans="1:21" x14ac:dyDescent="0.25">
      <c r="A32" s="17">
        <v>31</v>
      </c>
      <c r="B32" s="17">
        <v>10069</v>
      </c>
      <c r="C32" s="17">
        <v>150122</v>
      </c>
      <c r="D32" s="17" t="s">
        <v>176</v>
      </c>
      <c r="E32" s="17" t="s">
        <v>178</v>
      </c>
      <c r="F32" s="10" t="s">
        <v>45</v>
      </c>
      <c r="G32" s="17" t="s">
        <v>180</v>
      </c>
      <c r="H32" s="11">
        <v>2359887</v>
      </c>
      <c r="I32" s="11">
        <v>3972139</v>
      </c>
      <c r="J32" s="11">
        <v>0</v>
      </c>
      <c r="K32" s="11">
        <v>0</v>
      </c>
      <c r="L32" s="11">
        <v>18950</v>
      </c>
      <c r="M32" s="11">
        <v>18950</v>
      </c>
      <c r="N32" s="11">
        <v>18950</v>
      </c>
      <c r="O32" s="11">
        <v>44108</v>
      </c>
      <c r="P32" s="11">
        <v>60404.72</v>
      </c>
      <c r="Q32" s="11">
        <v>20100</v>
      </c>
      <c r="R32" s="11">
        <v>384747.32</v>
      </c>
      <c r="S32" s="11">
        <v>60754.61</v>
      </c>
      <c r="T32" s="11">
        <f t="shared" si="0"/>
        <v>626964.65</v>
      </c>
      <c r="U32" s="12">
        <f t="shared" si="1"/>
        <v>0.15784056147078437</v>
      </c>
    </row>
    <row r="33" spans="1:21" ht="15.75" x14ac:dyDescent="0.3">
      <c r="A33" s="14">
        <v>32</v>
      </c>
      <c r="B33" s="15">
        <v>10069</v>
      </c>
      <c r="C33" s="15">
        <v>150122</v>
      </c>
      <c r="D33" s="15" t="s">
        <v>176</v>
      </c>
      <c r="E33" s="15" t="s">
        <v>178</v>
      </c>
      <c r="F33" s="4" t="s">
        <v>36</v>
      </c>
      <c r="G33" s="15" t="s">
        <v>180</v>
      </c>
      <c r="H33" s="5">
        <v>2359887</v>
      </c>
      <c r="I33" s="5">
        <v>3972139</v>
      </c>
      <c r="J33" s="5">
        <v>0</v>
      </c>
      <c r="K33" s="5">
        <v>0</v>
      </c>
      <c r="L33" s="5">
        <v>18950</v>
      </c>
      <c r="M33" s="5">
        <v>18950</v>
      </c>
      <c r="N33" s="5">
        <v>18950</v>
      </c>
      <c r="O33" s="5">
        <v>44108</v>
      </c>
      <c r="P33" s="5">
        <v>60404.72</v>
      </c>
      <c r="Q33" s="5">
        <v>20100</v>
      </c>
      <c r="R33" s="5">
        <v>384747.32</v>
      </c>
      <c r="S33" s="5">
        <v>60754.61</v>
      </c>
      <c r="T33" s="5">
        <f t="shared" si="0"/>
        <v>626964.65</v>
      </c>
      <c r="U33" s="6">
        <f t="shared" si="1"/>
        <v>0.15784056147078437</v>
      </c>
    </row>
    <row r="34" spans="1:21" ht="15.75" x14ac:dyDescent="0.3">
      <c r="A34" s="14">
        <v>33</v>
      </c>
      <c r="B34" s="15">
        <v>10069</v>
      </c>
      <c r="C34" s="15">
        <v>150122</v>
      </c>
      <c r="D34" s="15" t="s">
        <v>176</v>
      </c>
      <c r="E34" s="15" t="s">
        <v>178</v>
      </c>
      <c r="F34" s="7" t="s">
        <v>37</v>
      </c>
      <c r="G34" s="15" t="s">
        <v>180</v>
      </c>
      <c r="H34" s="8">
        <v>2359887</v>
      </c>
      <c r="I34" s="8">
        <v>2008513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197638.92</v>
      </c>
      <c r="S34" s="8">
        <v>0</v>
      </c>
      <c r="T34" s="8">
        <f t="shared" si="0"/>
        <v>197638.92</v>
      </c>
      <c r="U34" s="9">
        <f t="shared" si="1"/>
        <v>9.8400617770460039E-2</v>
      </c>
    </row>
    <row r="35" spans="1:21" ht="15.75" x14ac:dyDescent="0.3">
      <c r="A35" s="14">
        <v>34</v>
      </c>
      <c r="B35" s="15">
        <v>10069</v>
      </c>
      <c r="C35" s="15">
        <v>150122</v>
      </c>
      <c r="D35" s="15" t="s">
        <v>176</v>
      </c>
      <c r="E35" s="15" t="s">
        <v>178</v>
      </c>
      <c r="F35" s="7" t="s">
        <v>38</v>
      </c>
      <c r="G35" s="15" t="s">
        <v>180</v>
      </c>
      <c r="H35" s="8">
        <v>0</v>
      </c>
      <c r="I35" s="8">
        <v>141910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131890.58000000002</v>
      </c>
      <c r="S35" s="8">
        <v>0</v>
      </c>
      <c r="T35" s="8">
        <f t="shared" si="0"/>
        <v>131890.58000000002</v>
      </c>
      <c r="U35" s="9">
        <f t="shared" si="1"/>
        <v>0.92939595518286244</v>
      </c>
    </row>
    <row r="36" spans="1:21" ht="15.75" x14ac:dyDescent="0.3">
      <c r="A36" s="14">
        <v>35</v>
      </c>
      <c r="B36" s="15">
        <v>10069</v>
      </c>
      <c r="C36" s="15">
        <v>150122</v>
      </c>
      <c r="D36" s="15" t="s">
        <v>176</v>
      </c>
      <c r="E36" s="15" t="s">
        <v>178</v>
      </c>
      <c r="F36" s="7" t="s">
        <v>39</v>
      </c>
      <c r="G36" s="15" t="s">
        <v>180</v>
      </c>
      <c r="H36" s="8">
        <v>0</v>
      </c>
      <c r="I36" s="8">
        <v>31536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f t="shared" si="0"/>
        <v>0</v>
      </c>
      <c r="U36" s="9">
        <f t="shared" si="1"/>
        <v>0</v>
      </c>
    </row>
    <row r="37" spans="1:21" ht="15.75" x14ac:dyDescent="0.3">
      <c r="A37" s="14">
        <v>36</v>
      </c>
      <c r="B37" s="15">
        <v>10069</v>
      </c>
      <c r="C37" s="15">
        <v>150122</v>
      </c>
      <c r="D37" s="15" t="s">
        <v>176</v>
      </c>
      <c r="E37" s="15" t="s">
        <v>178</v>
      </c>
      <c r="F37" s="7" t="s">
        <v>46</v>
      </c>
      <c r="G37" s="15" t="s">
        <v>180</v>
      </c>
      <c r="H37" s="8">
        <v>0</v>
      </c>
      <c r="I37" s="8">
        <v>3658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f t="shared" si="0"/>
        <v>0</v>
      </c>
      <c r="U37" s="9">
        <f t="shared" si="1"/>
        <v>0</v>
      </c>
    </row>
    <row r="38" spans="1:21" ht="15.75" x14ac:dyDescent="0.3">
      <c r="A38" s="14">
        <v>37</v>
      </c>
      <c r="B38" s="15">
        <v>10069</v>
      </c>
      <c r="C38" s="15">
        <v>150122</v>
      </c>
      <c r="D38" s="15" t="s">
        <v>176</v>
      </c>
      <c r="E38" s="15" t="s">
        <v>178</v>
      </c>
      <c r="F38" s="7" t="s">
        <v>47</v>
      </c>
      <c r="G38" s="15" t="s">
        <v>180</v>
      </c>
      <c r="H38" s="8">
        <v>0</v>
      </c>
      <c r="I38" s="8">
        <v>41675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f t="shared" si="0"/>
        <v>0</v>
      </c>
      <c r="U38" s="9">
        <f t="shared" si="1"/>
        <v>0</v>
      </c>
    </row>
    <row r="39" spans="1:21" ht="15.75" x14ac:dyDescent="0.3">
      <c r="A39" s="14">
        <v>38</v>
      </c>
      <c r="B39" s="15">
        <v>10069</v>
      </c>
      <c r="C39" s="15">
        <v>150122</v>
      </c>
      <c r="D39" s="15" t="s">
        <v>176</v>
      </c>
      <c r="E39" s="15" t="s">
        <v>178</v>
      </c>
      <c r="F39" s="7" t="s">
        <v>48</v>
      </c>
      <c r="G39" s="15" t="s">
        <v>180</v>
      </c>
      <c r="H39" s="8">
        <v>0</v>
      </c>
      <c r="I39" s="8">
        <v>545240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f t="shared" si="0"/>
        <v>0</v>
      </c>
      <c r="U39" s="9">
        <f t="shared" si="1"/>
        <v>0</v>
      </c>
    </row>
    <row r="40" spans="1:21" ht="15.75" x14ac:dyDescent="0.3">
      <c r="A40" s="14">
        <v>39</v>
      </c>
      <c r="B40" s="15">
        <v>10069</v>
      </c>
      <c r="C40" s="15">
        <v>150122</v>
      </c>
      <c r="D40" s="15" t="s">
        <v>176</v>
      </c>
      <c r="E40" s="15" t="s">
        <v>178</v>
      </c>
      <c r="F40" s="7" t="s">
        <v>41</v>
      </c>
      <c r="G40" s="15" t="s">
        <v>180</v>
      </c>
      <c r="H40" s="8">
        <v>0</v>
      </c>
      <c r="I40" s="8">
        <v>65413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20060</v>
      </c>
      <c r="S40" s="8">
        <v>0</v>
      </c>
      <c r="T40" s="8">
        <f t="shared" si="0"/>
        <v>20060</v>
      </c>
      <c r="U40" s="9">
        <f t="shared" si="1"/>
        <v>0.30666687049974778</v>
      </c>
    </row>
    <row r="41" spans="1:21" ht="15.75" x14ac:dyDescent="0.3">
      <c r="A41" s="14">
        <v>40</v>
      </c>
      <c r="B41" s="15">
        <v>10069</v>
      </c>
      <c r="C41" s="15">
        <v>150122</v>
      </c>
      <c r="D41" s="15" t="s">
        <v>176</v>
      </c>
      <c r="E41" s="15" t="s">
        <v>178</v>
      </c>
      <c r="F41" s="7" t="s">
        <v>49</v>
      </c>
      <c r="G41" s="15" t="s">
        <v>180</v>
      </c>
      <c r="H41" s="8">
        <v>0</v>
      </c>
      <c r="I41" s="8">
        <v>29500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f t="shared" si="0"/>
        <v>0</v>
      </c>
      <c r="U41" s="9">
        <f t="shared" si="1"/>
        <v>0</v>
      </c>
    </row>
    <row r="42" spans="1:21" ht="15.75" x14ac:dyDescent="0.3">
      <c r="A42" s="14">
        <v>41</v>
      </c>
      <c r="B42" s="15">
        <v>10069</v>
      </c>
      <c r="C42" s="15">
        <v>150122</v>
      </c>
      <c r="D42" s="15" t="s">
        <v>176</v>
      </c>
      <c r="E42" s="15" t="s">
        <v>178</v>
      </c>
      <c r="F42" s="7" t="s">
        <v>42</v>
      </c>
      <c r="G42" s="15" t="s">
        <v>180</v>
      </c>
      <c r="H42" s="8">
        <v>0</v>
      </c>
      <c r="I42" s="8">
        <v>152440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28000</v>
      </c>
      <c r="P42" s="8">
        <v>0</v>
      </c>
      <c r="Q42" s="8">
        <v>0</v>
      </c>
      <c r="R42" s="8">
        <v>0</v>
      </c>
      <c r="S42" s="8">
        <v>0</v>
      </c>
      <c r="T42" s="8">
        <f t="shared" si="0"/>
        <v>28000</v>
      </c>
      <c r="U42" s="9">
        <f t="shared" si="1"/>
        <v>0.1836788244555235</v>
      </c>
    </row>
    <row r="43" spans="1:21" ht="15.75" x14ac:dyDescent="0.3">
      <c r="A43" s="14">
        <v>42</v>
      </c>
      <c r="B43" s="15">
        <v>10069</v>
      </c>
      <c r="C43" s="15">
        <v>150122</v>
      </c>
      <c r="D43" s="15" t="s">
        <v>176</v>
      </c>
      <c r="E43" s="15" t="s">
        <v>178</v>
      </c>
      <c r="F43" s="7" t="s">
        <v>50</v>
      </c>
      <c r="G43" s="15" t="s">
        <v>180</v>
      </c>
      <c r="H43" s="8">
        <v>0</v>
      </c>
      <c r="I43" s="8">
        <v>121964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f t="shared" si="0"/>
        <v>0</v>
      </c>
      <c r="U43" s="9">
        <f t="shared" si="1"/>
        <v>0</v>
      </c>
    </row>
    <row r="44" spans="1:21" ht="15.75" x14ac:dyDescent="0.3">
      <c r="A44" s="14">
        <v>43</v>
      </c>
      <c r="B44" s="15">
        <v>10069</v>
      </c>
      <c r="C44" s="15">
        <v>150122</v>
      </c>
      <c r="D44" s="15" t="s">
        <v>176</v>
      </c>
      <c r="E44" s="15" t="s">
        <v>178</v>
      </c>
      <c r="F44" s="7" t="s">
        <v>43</v>
      </c>
      <c r="G44" s="15" t="s">
        <v>180</v>
      </c>
      <c r="H44" s="8">
        <v>0</v>
      </c>
      <c r="I44" s="8">
        <v>752209</v>
      </c>
      <c r="J44" s="8">
        <v>0</v>
      </c>
      <c r="K44" s="8">
        <v>0</v>
      </c>
      <c r="L44" s="8">
        <v>18950</v>
      </c>
      <c r="M44" s="8">
        <v>18950</v>
      </c>
      <c r="N44" s="8">
        <v>18950</v>
      </c>
      <c r="O44" s="8">
        <v>16108</v>
      </c>
      <c r="P44" s="8">
        <v>60404.72</v>
      </c>
      <c r="Q44" s="8">
        <v>20100</v>
      </c>
      <c r="R44" s="8">
        <v>35157.82</v>
      </c>
      <c r="S44" s="8">
        <v>60754.61</v>
      </c>
      <c r="T44" s="8">
        <f t="shared" si="0"/>
        <v>249375.15000000002</v>
      </c>
      <c r="U44" s="9">
        <f t="shared" si="1"/>
        <v>0.33152375204231804</v>
      </c>
    </row>
    <row r="45" spans="1:21" ht="15.75" x14ac:dyDescent="0.3">
      <c r="A45" s="14">
        <v>44</v>
      </c>
      <c r="B45" s="15">
        <v>10069</v>
      </c>
      <c r="C45" s="15">
        <v>150122</v>
      </c>
      <c r="D45" s="15" t="s">
        <v>176</v>
      </c>
      <c r="E45" s="15" t="s">
        <v>178</v>
      </c>
      <c r="F45" s="7" t="s">
        <v>51</v>
      </c>
      <c r="G45" s="15" t="s">
        <v>180</v>
      </c>
      <c r="H45" s="8">
        <v>0</v>
      </c>
      <c r="I45" s="8">
        <v>78081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f t="shared" si="0"/>
        <v>0</v>
      </c>
      <c r="U45" s="9">
        <f t="shared" si="1"/>
        <v>0</v>
      </c>
    </row>
    <row r="46" spans="1:21" x14ac:dyDescent="0.25">
      <c r="A46" s="17">
        <v>45</v>
      </c>
      <c r="B46" s="17">
        <v>10069</v>
      </c>
      <c r="C46" s="17">
        <v>150122</v>
      </c>
      <c r="D46" s="17" t="s">
        <v>176</v>
      </c>
      <c r="E46" s="17" t="s">
        <v>178</v>
      </c>
      <c r="F46" s="10" t="s">
        <v>52</v>
      </c>
      <c r="G46" s="17" t="s">
        <v>180</v>
      </c>
      <c r="H46" s="11">
        <v>129373179</v>
      </c>
      <c r="I46" s="11">
        <v>121654754</v>
      </c>
      <c r="J46" s="11">
        <v>10005981.159999998</v>
      </c>
      <c r="K46" s="11">
        <v>11691081.550000001</v>
      </c>
      <c r="L46" s="11">
        <v>6267337.0499999998</v>
      </c>
      <c r="M46" s="11">
        <v>5856828.1700000009</v>
      </c>
      <c r="N46" s="11">
        <v>12201380.91</v>
      </c>
      <c r="O46" s="11">
        <v>5317431.5199999986</v>
      </c>
      <c r="P46" s="11">
        <v>12339171.799999999</v>
      </c>
      <c r="Q46" s="11">
        <v>8736795.7400000002</v>
      </c>
      <c r="R46" s="11">
        <v>8990038.3099999987</v>
      </c>
      <c r="S46" s="11">
        <v>11891188.909999998</v>
      </c>
      <c r="T46" s="11">
        <f t="shared" si="0"/>
        <v>93297235.11999999</v>
      </c>
      <c r="U46" s="12">
        <f t="shared" si="1"/>
        <v>0.76690167915673879</v>
      </c>
    </row>
    <row r="47" spans="1:21" ht="15.75" x14ac:dyDescent="0.3">
      <c r="A47" s="14">
        <v>46</v>
      </c>
      <c r="B47" s="15">
        <v>10069</v>
      </c>
      <c r="C47" s="15">
        <v>150122</v>
      </c>
      <c r="D47" s="15" t="s">
        <v>176</v>
      </c>
      <c r="E47" s="15" t="s">
        <v>178</v>
      </c>
      <c r="F47" s="4" t="s">
        <v>16</v>
      </c>
      <c r="G47" s="15" t="s">
        <v>180</v>
      </c>
      <c r="H47" s="5">
        <v>23300163</v>
      </c>
      <c r="I47" s="5">
        <v>19651702</v>
      </c>
      <c r="J47" s="5">
        <v>1691283.08</v>
      </c>
      <c r="K47" s="5">
        <v>1602683.4600000002</v>
      </c>
      <c r="L47" s="5">
        <v>1614610.6199999999</v>
      </c>
      <c r="M47" s="5">
        <v>50537.1</v>
      </c>
      <c r="N47" s="5">
        <v>3206129.52</v>
      </c>
      <c r="O47" s="5">
        <v>1610096.26</v>
      </c>
      <c r="P47" s="5">
        <v>1599968.73</v>
      </c>
      <c r="Q47" s="5">
        <v>1592352.6799999997</v>
      </c>
      <c r="R47" s="5">
        <v>1567765.25</v>
      </c>
      <c r="S47" s="5">
        <v>1569242.67</v>
      </c>
      <c r="T47" s="5">
        <f t="shared" si="0"/>
        <v>16104669.369999999</v>
      </c>
      <c r="U47" s="6">
        <f t="shared" si="1"/>
        <v>0.81950506729646111</v>
      </c>
    </row>
    <row r="48" spans="1:21" ht="15.75" x14ac:dyDescent="0.3">
      <c r="A48" s="14">
        <v>47</v>
      </c>
      <c r="B48" s="15">
        <v>10069</v>
      </c>
      <c r="C48" s="15">
        <v>150122</v>
      </c>
      <c r="D48" s="15" t="s">
        <v>176</v>
      </c>
      <c r="E48" s="15" t="s">
        <v>178</v>
      </c>
      <c r="F48" s="7" t="s">
        <v>53</v>
      </c>
      <c r="G48" s="15" t="s">
        <v>180</v>
      </c>
      <c r="H48" s="8">
        <v>93600</v>
      </c>
      <c r="I48" s="8">
        <v>104400</v>
      </c>
      <c r="J48" s="8">
        <v>7800</v>
      </c>
      <c r="K48" s="8">
        <v>7800</v>
      </c>
      <c r="L48" s="8">
        <v>7800</v>
      </c>
      <c r="M48" s="8">
        <v>7800</v>
      </c>
      <c r="N48" s="8">
        <v>7800</v>
      </c>
      <c r="O48" s="8">
        <v>7800</v>
      </c>
      <c r="P48" s="8">
        <v>7800</v>
      </c>
      <c r="Q48" s="8">
        <v>7800</v>
      </c>
      <c r="R48" s="8">
        <v>7800</v>
      </c>
      <c r="S48" s="8">
        <v>11400</v>
      </c>
      <c r="T48" s="8">
        <f t="shared" si="0"/>
        <v>81600</v>
      </c>
      <c r="U48" s="9">
        <f t="shared" si="1"/>
        <v>0.7816091954022989</v>
      </c>
    </row>
    <row r="49" spans="1:21" ht="15.75" x14ac:dyDescent="0.3">
      <c r="A49" s="14">
        <v>48</v>
      </c>
      <c r="B49" s="15">
        <v>10069</v>
      </c>
      <c r="C49" s="15">
        <v>150122</v>
      </c>
      <c r="D49" s="15" t="s">
        <v>176</v>
      </c>
      <c r="E49" s="15" t="s">
        <v>178</v>
      </c>
      <c r="F49" s="7" t="s">
        <v>54</v>
      </c>
      <c r="G49" s="15" t="s">
        <v>180</v>
      </c>
      <c r="H49" s="8">
        <v>7412368</v>
      </c>
      <c r="I49" s="8">
        <v>5690320</v>
      </c>
      <c r="J49" s="8">
        <v>476890.58999999997</v>
      </c>
      <c r="K49" s="8">
        <v>479533.6</v>
      </c>
      <c r="L49" s="8">
        <v>476964.52999999997</v>
      </c>
      <c r="M49" s="8">
        <v>0</v>
      </c>
      <c r="N49" s="8">
        <v>953929.05999999994</v>
      </c>
      <c r="O49" s="8">
        <v>476964.52999999997</v>
      </c>
      <c r="P49" s="8">
        <v>474549.37000000005</v>
      </c>
      <c r="Q49" s="8">
        <v>472296.42000000004</v>
      </c>
      <c r="R49" s="8">
        <v>460361.17000000004</v>
      </c>
      <c r="S49" s="8">
        <v>453575.2</v>
      </c>
      <c r="T49" s="8">
        <f t="shared" si="0"/>
        <v>4725064.47</v>
      </c>
      <c r="U49" s="9">
        <f t="shared" si="1"/>
        <v>0.83036884920355969</v>
      </c>
    </row>
    <row r="50" spans="1:21" ht="15.75" x14ac:dyDescent="0.3">
      <c r="A50" s="14">
        <v>49</v>
      </c>
      <c r="B50" s="15">
        <v>10069</v>
      </c>
      <c r="C50" s="15">
        <v>150122</v>
      </c>
      <c r="D50" s="15" t="s">
        <v>176</v>
      </c>
      <c r="E50" s="15" t="s">
        <v>178</v>
      </c>
      <c r="F50" s="7" t="s">
        <v>55</v>
      </c>
      <c r="G50" s="15" t="s">
        <v>180</v>
      </c>
      <c r="H50" s="8">
        <v>255480</v>
      </c>
      <c r="I50" s="8">
        <v>277680</v>
      </c>
      <c r="J50" s="8">
        <v>21390</v>
      </c>
      <c r="K50" s="8">
        <v>21390</v>
      </c>
      <c r="L50" s="8">
        <v>21390</v>
      </c>
      <c r="M50" s="8">
        <v>21390</v>
      </c>
      <c r="N50" s="8">
        <v>21390</v>
      </c>
      <c r="O50" s="8">
        <v>21390</v>
      </c>
      <c r="P50" s="8">
        <v>21390</v>
      </c>
      <c r="Q50" s="8">
        <v>21390</v>
      </c>
      <c r="R50" s="8">
        <v>21390</v>
      </c>
      <c r="S50" s="8">
        <v>28390</v>
      </c>
      <c r="T50" s="8">
        <f t="shared" si="0"/>
        <v>220900</v>
      </c>
      <c r="U50" s="9">
        <f t="shared" si="1"/>
        <v>0.79552002304811298</v>
      </c>
    </row>
    <row r="51" spans="1:21" ht="15.75" x14ac:dyDescent="0.3">
      <c r="A51" s="14">
        <v>50</v>
      </c>
      <c r="B51" s="15">
        <v>10069</v>
      </c>
      <c r="C51" s="15">
        <v>150122</v>
      </c>
      <c r="D51" s="15" t="s">
        <v>176</v>
      </c>
      <c r="E51" s="15" t="s">
        <v>178</v>
      </c>
      <c r="F51" s="7" t="s">
        <v>56</v>
      </c>
      <c r="G51" s="15" t="s">
        <v>180</v>
      </c>
      <c r="H51" s="8">
        <v>12852537</v>
      </c>
      <c r="I51" s="8">
        <v>11569146</v>
      </c>
      <c r="J51" s="8">
        <v>923315.29</v>
      </c>
      <c r="K51" s="8">
        <v>930808.58000000007</v>
      </c>
      <c r="L51" s="8">
        <v>960767.5299999998</v>
      </c>
      <c r="M51" s="8">
        <v>0</v>
      </c>
      <c r="N51" s="8">
        <v>1931588.8599999999</v>
      </c>
      <c r="O51" s="8">
        <v>953250.78</v>
      </c>
      <c r="P51" s="8">
        <v>945667.96999999986</v>
      </c>
      <c r="Q51" s="8">
        <v>938337.58999999985</v>
      </c>
      <c r="R51" s="8">
        <v>927215.3899999999</v>
      </c>
      <c r="S51" s="8">
        <v>913859.99</v>
      </c>
      <c r="T51" s="8">
        <f t="shared" si="0"/>
        <v>9424811.9800000004</v>
      </c>
      <c r="U51" s="9">
        <f t="shared" si="1"/>
        <v>0.81465062157569801</v>
      </c>
    </row>
    <row r="52" spans="1:21" ht="15.75" x14ac:dyDescent="0.3">
      <c r="A52" s="14">
        <v>51</v>
      </c>
      <c r="B52" s="15">
        <v>10069</v>
      </c>
      <c r="C52" s="15">
        <v>150122</v>
      </c>
      <c r="D52" s="15" t="s">
        <v>176</v>
      </c>
      <c r="E52" s="15" t="s">
        <v>178</v>
      </c>
      <c r="F52" s="7" t="s">
        <v>18</v>
      </c>
      <c r="G52" s="15" t="s">
        <v>180</v>
      </c>
      <c r="H52" s="8">
        <v>10900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f t="shared" si="0"/>
        <v>0</v>
      </c>
      <c r="U52" s="9">
        <f t="shared" si="1"/>
        <v>0</v>
      </c>
    </row>
    <row r="53" spans="1:21" ht="15.75" x14ac:dyDescent="0.3">
      <c r="A53" s="14">
        <v>52</v>
      </c>
      <c r="B53" s="15">
        <v>10069</v>
      </c>
      <c r="C53" s="15">
        <v>150122</v>
      </c>
      <c r="D53" s="15" t="s">
        <v>176</v>
      </c>
      <c r="E53" s="15" t="s">
        <v>178</v>
      </c>
      <c r="F53" s="7" t="s">
        <v>57</v>
      </c>
      <c r="G53" s="15" t="s">
        <v>180</v>
      </c>
      <c r="H53" s="8">
        <v>5450</v>
      </c>
      <c r="I53" s="8">
        <v>4461</v>
      </c>
      <c r="J53" s="8">
        <v>4460.57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f t="shared" si="0"/>
        <v>4460.57</v>
      </c>
      <c r="U53" s="9">
        <f t="shared" si="1"/>
        <v>0.9999036090562653</v>
      </c>
    </row>
    <row r="54" spans="1:21" ht="15.75" x14ac:dyDescent="0.3">
      <c r="A54" s="14">
        <v>53</v>
      </c>
      <c r="B54" s="15">
        <v>10069</v>
      </c>
      <c r="C54" s="15">
        <v>150122</v>
      </c>
      <c r="D54" s="15" t="s">
        <v>176</v>
      </c>
      <c r="E54" s="15" t="s">
        <v>178</v>
      </c>
      <c r="F54" s="7" t="s">
        <v>58</v>
      </c>
      <c r="G54" s="15" t="s">
        <v>180</v>
      </c>
      <c r="H54" s="8">
        <v>5450</v>
      </c>
      <c r="I54" s="8">
        <v>4461</v>
      </c>
      <c r="J54" s="8">
        <v>4460.57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f t="shared" si="0"/>
        <v>4460.57</v>
      </c>
      <c r="U54" s="9">
        <f t="shared" si="1"/>
        <v>0.9999036090562653</v>
      </c>
    </row>
    <row r="55" spans="1:21" ht="15.75" x14ac:dyDescent="0.3">
      <c r="A55" s="14">
        <v>54</v>
      </c>
      <c r="B55" s="15">
        <v>10069</v>
      </c>
      <c r="C55" s="15">
        <v>150122</v>
      </c>
      <c r="D55" s="15" t="s">
        <v>176</v>
      </c>
      <c r="E55" s="15" t="s">
        <v>178</v>
      </c>
      <c r="F55" s="7" t="s">
        <v>59</v>
      </c>
      <c r="G55" s="15" t="s">
        <v>180</v>
      </c>
      <c r="H55" s="8">
        <v>4542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f t="shared" si="0"/>
        <v>0</v>
      </c>
      <c r="U55" s="9">
        <f t="shared" si="1"/>
        <v>0</v>
      </c>
    </row>
    <row r="56" spans="1:21" ht="15.75" x14ac:dyDescent="0.3">
      <c r="A56" s="14">
        <v>55</v>
      </c>
      <c r="B56" s="15">
        <v>10069</v>
      </c>
      <c r="C56" s="15">
        <v>150122</v>
      </c>
      <c r="D56" s="15" t="s">
        <v>176</v>
      </c>
      <c r="E56" s="15" t="s">
        <v>178</v>
      </c>
      <c r="F56" s="7" t="s">
        <v>60</v>
      </c>
      <c r="G56" s="15" t="s">
        <v>180</v>
      </c>
      <c r="H56" s="8">
        <v>21200</v>
      </c>
      <c r="I56" s="8">
        <v>9403</v>
      </c>
      <c r="J56" s="8">
        <v>4402.46</v>
      </c>
      <c r="K56" s="8">
        <v>4000</v>
      </c>
      <c r="L56" s="8">
        <v>1000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f t="shared" si="0"/>
        <v>9402.4599999999991</v>
      </c>
      <c r="U56" s="9">
        <f t="shared" si="1"/>
        <v>0.99994257151972765</v>
      </c>
    </row>
    <row r="57" spans="1:21" ht="15.75" x14ac:dyDescent="0.3">
      <c r="A57" s="14">
        <v>56</v>
      </c>
      <c r="B57" s="15">
        <v>10069</v>
      </c>
      <c r="C57" s="15">
        <v>150122</v>
      </c>
      <c r="D57" s="15" t="s">
        <v>176</v>
      </c>
      <c r="E57" s="15" t="s">
        <v>178</v>
      </c>
      <c r="F57" s="7" t="s">
        <v>61</v>
      </c>
      <c r="G57" s="15" t="s">
        <v>180</v>
      </c>
      <c r="H57" s="8">
        <v>252720</v>
      </c>
      <c r="I57" s="8">
        <v>252720</v>
      </c>
      <c r="J57" s="8">
        <v>17550</v>
      </c>
      <c r="K57" s="8">
        <v>19890</v>
      </c>
      <c r="L57" s="8">
        <v>9360</v>
      </c>
      <c r="M57" s="8">
        <v>18720</v>
      </c>
      <c r="N57" s="8">
        <v>28080</v>
      </c>
      <c r="O57" s="8">
        <v>18720</v>
      </c>
      <c r="P57" s="8">
        <v>18720</v>
      </c>
      <c r="Q57" s="8">
        <v>21060</v>
      </c>
      <c r="R57" s="8">
        <v>21060</v>
      </c>
      <c r="S57" s="8">
        <v>21060</v>
      </c>
      <c r="T57" s="8">
        <f t="shared" si="0"/>
        <v>194220</v>
      </c>
      <c r="U57" s="9">
        <f t="shared" si="1"/>
        <v>0.76851851851851849</v>
      </c>
    </row>
    <row r="58" spans="1:21" ht="15.75" x14ac:dyDescent="0.3">
      <c r="A58" s="14">
        <v>57</v>
      </c>
      <c r="B58" s="15">
        <v>10069</v>
      </c>
      <c r="C58" s="15">
        <v>150122</v>
      </c>
      <c r="D58" s="15" t="s">
        <v>176</v>
      </c>
      <c r="E58" s="15" t="s">
        <v>178</v>
      </c>
      <c r="F58" s="7" t="s">
        <v>62</v>
      </c>
      <c r="G58" s="15" t="s">
        <v>180</v>
      </c>
      <c r="H58" s="8">
        <v>149267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f t="shared" si="0"/>
        <v>0</v>
      </c>
      <c r="U58" s="9">
        <f t="shared" si="1"/>
        <v>0</v>
      </c>
    </row>
    <row r="59" spans="1:21" ht="15.75" x14ac:dyDescent="0.3">
      <c r="A59" s="14">
        <v>58</v>
      </c>
      <c r="B59" s="15">
        <v>10069</v>
      </c>
      <c r="C59" s="15">
        <v>150122</v>
      </c>
      <c r="D59" s="15" t="s">
        <v>176</v>
      </c>
      <c r="E59" s="15" t="s">
        <v>178</v>
      </c>
      <c r="F59" s="7" t="s">
        <v>63</v>
      </c>
      <c r="G59" s="15" t="s">
        <v>180</v>
      </c>
      <c r="H59" s="8">
        <v>2236649</v>
      </c>
      <c r="I59" s="8">
        <v>1739111</v>
      </c>
      <c r="J59" s="8">
        <v>231013.6</v>
      </c>
      <c r="K59" s="8">
        <v>139261.28</v>
      </c>
      <c r="L59" s="8">
        <v>137328.56</v>
      </c>
      <c r="M59" s="8">
        <v>2627.1000000000004</v>
      </c>
      <c r="N59" s="8">
        <v>263341.59999999998</v>
      </c>
      <c r="O59" s="8">
        <v>131970.95000000001</v>
      </c>
      <c r="P59" s="8">
        <v>131841.39000000001</v>
      </c>
      <c r="Q59" s="8">
        <v>131468.67000000001</v>
      </c>
      <c r="R59" s="8">
        <v>129938.69</v>
      </c>
      <c r="S59" s="8">
        <v>140957.47999999998</v>
      </c>
      <c r="T59" s="8">
        <f t="shared" si="0"/>
        <v>1439749.3199999998</v>
      </c>
      <c r="U59" s="9">
        <f t="shared" si="1"/>
        <v>0.82786511039260857</v>
      </c>
    </row>
    <row r="60" spans="1:21" ht="15.75" x14ac:dyDescent="0.3">
      <c r="A60" s="14">
        <v>59</v>
      </c>
      <c r="B60" s="15">
        <v>10069</v>
      </c>
      <c r="C60" s="15">
        <v>150122</v>
      </c>
      <c r="D60" s="15" t="s">
        <v>176</v>
      </c>
      <c r="E60" s="15" t="s">
        <v>178</v>
      </c>
      <c r="F60" s="4" t="s">
        <v>20</v>
      </c>
      <c r="G60" s="15" t="s">
        <v>180</v>
      </c>
      <c r="H60" s="5">
        <v>5875439</v>
      </c>
      <c r="I60" s="5">
        <v>5168348</v>
      </c>
      <c r="J60" s="5">
        <v>524101.41</v>
      </c>
      <c r="K60" s="5">
        <v>44794.36</v>
      </c>
      <c r="L60" s="5">
        <v>809765.46</v>
      </c>
      <c r="M60" s="5">
        <v>0</v>
      </c>
      <c r="N60" s="5">
        <v>848979.82</v>
      </c>
      <c r="O60" s="5">
        <v>428100.27</v>
      </c>
      <c r="P60" s="5">
        <v>409430.76</v>
      </c>
      <c r="Q60" s="5">
        <v>414723.29</v>
      </c>
      <c r="R60" s="5">
        <v>421005.20999999996</v>
      </c>
      <c r="S60" s="5">
        <v>432426.27</v>
      </c>
      <c r="T60" s="5">
        <f t="shared" si="0"/>
        <v>4333326.8499999996</v>
      </c>
      <c r="U60" s="6">
        <f t="shared" si="1"/>
        <v>0.83843557941531799</v>
      </c>
    </row>
    <row r="61" spans="1:21" ht="15.75" x14ac:dyDescent="0.3">
      <c r="A61" s="14">
        <v>60</v>
      </c>
      <c r="B61" s="15">
        <v>10069</v>
      </c>
      <c r="C61" s="15">
        <v>150122</v>
      </c>
      <c r="D61" s="15" t="s">
        <v>176</v>
      </c>
      <c r="E61" s="15" t="s">
        <v>178</v>
      </c>
      <c r="F61" s="7" t="s">
        <v>64</v>
      </c>
      <c r="G61" s="15" t="s">
        <v>180</v>
      </c>
      <c r="H61" s="8">
        <v>5418684</v>
      </c>
      <c r="I61" s="8">
        <v>4890970</v>
      </c>
      <c r="J61" s="8">
        <v>411840.62</v>
      </c>
      <c r="K61" s="8">
        <v>44794.36</v>
      </c>
      <c r="L61" s="8">
        <v>795626.88</v>
      </c>
      <c r="M61" s="8">
        <v>0</v>
      </c>
      <c r="N61" s="8">
        <v>834841.24</v>
      </c>
      <c r="O61" s="8">
        <v>411707.45</v>
      </c>
      <c r="P61" s="8">
        <v>402613.53</v>
      </c>
      <c r="Q61" s="8">
        <v>397688.72</v>
      </c>
      <c r="R61" s="8">
        <v>396193.47</v>
      </c>
      <c r="S61" s="8">
        <v>397485.82</v>
      </c>
      <c r="T61" s="8">
        <f t="shared" si="0"/>
        <v>4092792.0899999994</v>
      </c>
      <c r="U61" s="9">
        <f t="shared" si="1"/>
        <v>0.83680580539238625</v>
      </c>
    </row>
    <row r="62" spans="1:21" ht="15.75" x14ac:dyDescent="0.3">
      <c r="A62" s="14">
        <v>61</v>
      </c>
      <c r="B62" s="15">
        <v>10069</v>
      </c>
      <c r="C62" s="15">
        <v>150122</v>
      </c>
      <c r="D62" s="15" t="s">
        <v>176</v>
      </c>
      <c r="E62" s="15" t="s">
        <v>178</v>
      </c>
      <c r="F62" s="7" t="s">
        <v>65</v>
      </c>
      <c r="G62" s="15" t="s">
        <v>180</v>
      </c>
      <c r="H62" s="8">
        <v>50000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f t="shared" si="0"/>
        <v>0</v>
      </c>
      <c r="U62" s="9">
        <f t="shared" si="1"/>
        <v>0</v>
      </c>
    </row>
    <row r="63" spans="1:21" ht="15.75" x14ac:dyDescent="0.3">
      <c r="A63" s="14">
        <v>62</v>
      </c>
      <c r="B63" s="15">
        <v>10069</v>
      </c>
      <c r="C63" s="15">
        <v>150122</v>
      </c>
      <c r="D63" s="15" t="s">
        <v>176</v>
      </c>
      <c r="E63" s="15" t="s">
        <v>178</v>
      </c>
      <c r="F63" s="7" t="s">
        <v>66</v>
      </c>
      <c r="G63" s="15" t="s">
        <v>180</v>
      </c>
      <c r="H63" s="8">
        <v>406755</v>
      </c>
      <c r="I63" s="8">
        <v>105192</v>
      </c>
      <c r="J63" s="8">
        <v>105191.5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f t="shared" si="0"/>
        <v>105191.5</v>
      </c>
      <c r="U63" s="9">
        <f t="shared" si="1"/>
        <v>0.99999524678682794</v>
      </c>
    </row>
    <row r="64" spans="1:21" ht="15.75" x14ac:dyDescent="0.3">
      <c r="A64" s="14">
        <v>63</v>
      </c>
      <c r="B64" s="15">
        <v>10069</v>
      </c>
      <c r="C64" s="15">
        <v>150122</v>
      </c>
      <c r="D64" s="15" t="s">
        <v>176</v>
      </c>
      <c r="E64" s="15" t="s">
        <v>178</v>
      </c>
      <c r="F64" s="7" t="s">
        <v>67</v>
      </c>
      <c r="G64" s="15" t="s">
        <v>180</v>
      </c>
      <c r="H64" s="8">
        <v>0</v>
      </c>
      <c r="I64" s="8">
        <v>82770</v>
      </c>
      <c r="J64" s="8">
        <v>7069.29</v>
      </c>
      <c r="K64" s="8">
        <v>0</v>
      </c>
      <c r="L64" s="8">
        <v>14138.58</v>
      </c>
      <c r="M64" s="8">
        <v>0</v>
      </c>
      <c r="N64" s="8">
        <v>14138.58</v>
      </c>
      <c r="O64" s="8">
        <v>6977.63</v>
      </c>
      <c r="P64" s="8">
        <v>6817.23</v>
      </c>
      <c r="Q64" s="8">
        <v>6725.57</v>
      </c>
      <c r="R64" s="8">
        <v>6679.74</v>
      </c>
      <c r="S64" s="8">
        <v>6622.45</v>
      </c>
      <c r="T64" s="8">
        <f t="shared" si="0"/>
        <v>69169.069999999992</v>
      </c>
      <c r="U64" s="9">
        <f t="shared" si="1"/>
        <v>0.83567802343844377</v>
      </c>
    </row>
    <row r="65" spans="1:21" ht="15.75" x14ac:dyDescent="0.3">
      <c r="A65" s="14">
        <v>64</v>
      </c>
      <c r="B65" s="15">
        <v>10069</v>
      </c>
      <c r="C65" s="15">
        <v>150122</v>
      </c>
      <c r="D65" s="15" t="s">
        <v>176</v>
      </c>
      <c r="E65" s="15" t="s">
        <v>178</v>
      </c>
      <c r="F65" s="7" t="s">
        <v>68</v>
      </c>
      <c r="G65" s="15" t="s">
        <v>180</v>
      </c>
      <c r="H65" s="8">
        <v>0</v>
      </c>
      <c r="I65" s="8">
        <v>65000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7444</v>
      </c>
      <c r="R65" s="8">
        <v>15641</v>
      </c>
      <c r="S65" s="8">
        <v>24553</v>
      </c>
      <c r="T65" s="8">
        <f t="shared" si="0"/>
        <v>47638</v>
      </c>
      <c r="U65" s="9">
        <f t="shared" si="1"/>
        <v>0.73289230769230773</v>
      </c>
    </row>
    <row r="66" spans="1:21" ht="15.75" x14ac:dyDescent="0.3">
      <c r="A66" s="14">
        <v>65</v>
      </c>
      <c r="B66" s="15">
        <v>10069</v>
      </c>
      <c r="C66" s="15">
        <v>150122</v>
      </c>
      <c r="D66" s="15" t="s">
        <v>176</v>
      </c>
      <c r="E66" s="15" t="s">
        <v>178</v>
      </c>
      <c r="F66" s="7" t="s">
        <v>69</v>
      </c>
      <c r="G66" s="15" t="s">
        <v>180</v>
      </c>
      <c r="H66" s="8">
        <v>0</v>
      </c>
      <c r="I66" s="8">
        <v>15000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2865</v>
      </c>
      <c r="R66" s="8">
        <v>2491</v>
      </c>
      <c r="S66" s="8">
        <v>3765</v>
      </c>
      <c r="T66" s="8">
        <f t="shared" si="0"/>
        <v>9121</v>
      </c>
      <c r="U66" s="9">
        <f t="shared" si="1"/>
        <v>0.60806666666666664</v>
      </c>
    </row>
    <row r="67" spans="1:21" ht="15.75" x14ac:dyDescent="0.3">
      <c r="A67" s="14">
        <v>66</v>
      </c>
      <c r="B67" s="15">
        <v>10069</v>
      </c>
      <c r="C67" s="15">
        <v>150122</v>
      </c>
      <c r="D67" s="15" t="s">
        <v>176</v>
      </c>
      <c r="E67" s="15" t="s">
        <v>178</v>
      </c>
      <c r="F67" s="7" t="s">
        <v>21</v>
      </c>
      <c r="G67" s="15" t="s">
        <v>180</v>
      </c>
      <c r="H67" s="8">
        <v>0</v>
      </c>
      <c r="I67" s="8">
        <v>9416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9415.19</v>
      </c>
      <c r="P67" s="8">
        <v>0</v>
      </c>
      <c r="Q67" s="8">
        <v>0</v>
      </c>
      <c r="R67" s="8">
        <v>0</v>
      </c>
      <c r="S67" s="8">
        <v>0</v>
      </c>
      <c r="T67" s="8">
        <f t="shared" ref="T67:T130" si="2">SUM(J67:S67)</f>
        <v>9415.19</v>
      </c>
      <c r="U67" s="9">
        <f t="shared" ref="U67:U130" si="3">IFERROR(T67/I67,0)</f>
        <v>0.99991397621070521</v>
      </c>
    </row>
    <row r="68" spans="1:21" ht="15.75" x14ac:dyDescent="0.3">
      <c r="A68" s="14">
        <v>67</v>
      </c>
      <c r="B68" s="15">
        <v>10069</v>
      </c>
      <c r="C68" s="15">
        <v>150122</v>
      </c>
      <c r="D68" s="15" t="s">
        <v>176</v>
      </c>
      <c r="E68" s="15" t="s">
        <v>178</v>
      </c>
      <c r="F68" s="4" t="s">
        <v>22</v>
      </c>
      <c r="G68" s="15" t="s">
        <v>180</v>
      </c>
      <c r="H68" s="5">
        <v>83519120</v>
      </c>
      <c r="I68" s="5">
        <v>82942473</v>
      </c>
      <c r="J68" s="5">
        <v>7503811.0300000003</v>
      </c>
      <c r="K68" s="5">
        <v>9115416.959999999</v>
      </c>
      <c r="L68" s="5">
        <v>3616452.3100000005</v>
      </c>
      <c r="M68" s="5">
        <v>5502145.5000000009</v>
      </c>
      <c r="N68" s="5">
        <v>8107121.669999999</v>
      </c>
      <c r="O68" s="5">
        <v>3125144.01</v>
      </c>
      <c r="P68" s="5">
        <v>9288701.7800000012</v>
      </c>
      <c r="Q68" s="5">
        <v>5785812.580000001</v>
      </c>
      <c r="R68" s="5">
        <v>5557093.5599999987</v>
      </c>
      <c r="S68" s="5">
        <v>7427281.6400000015</v>
      </c>
      <c r="T68" s="5">
        <f t="shared" si="2"/>
        <v>65028981.039999992</v>
      </c>
      <c r="U68" s="6">
        <f t="shared" si="3"/>
        <v>0.78402510424303351</v>
      </c>
    </row>
    <row r="69" spans="1:21" ht="15.75" x14ac:dyDescent="0.3">
      <c r="A69" s="14">
        <v>68</v>
      </c>
      <c r="B69" s="15">
        <v>10069</v>
      </c>
      <c r="C69" s="15">
        <v>150122</v>
      </c>
      <c r="D69" s="15" t="s">
        <v>176</v>
      </c>
      <c r="E69" s="15" t="s">
        <v>178</v>
      </c>
      <c r="F69" s="7" t="s">
        <v>23</v>
      </c>
      <c r="G69" s="15" t="s">
        <v>180</v>
      </c>
      <c r="H69" s="8">
        <v>599017</v>
      </c>
      <c r="I69" s="8">
        <v>648383</v>
      </c>
      <c r="J69" s="8">
        <v>200</v>
      </c>
      <c r="K69" s="8">
        <v>23242.7</v>
      </c>
      <c r="L69" s="8">
        <v>36947.769999999997</v>
      </c>
      <c r="M69" s="8">
        <v>1525.03</v>
      </c>
      <c r="N69" s="8">
        <v>12736.35</v>
      </c>
      <c r="O69" s="8">
        <v>22097.649999999998</v>
      </c>
      <c r="P69" s="8">
        <v>11943.25</v>
      </c>
      <c r="Q69" s="8">
        <v>34297.479999999996</v>
      </c>
      <c r="R69" s="8">
        <v>9252.380000000001</v>
      </c>
      <c r="S69" s="8">
        <v>15836.38</v>
      </c>
      <c r="T69" s="8">
        <f t="shared" si="2"/>
        <v>168078.99</v>
      </c>
      <c r="U69" s="9">
        <f t="shared" si="3"/>
        <v>0.25922794089295986</v>
      </c>
    </row>
    <row r="70" spans="1:21" ht="15.75" x14ac:dyDescent="0.3">
      <c r="A70" s="14">
        <v>69</v>
      </c>
      <c r="B70" s="15">
        <v>10069</v>
      </c>
      <c r="C70" s="15">
        <v>150122</v>
      </c>
      <c r="D70" s="15" t="s">
        <v>176</v>
      </c>
      <c r="E70" s="15" t="s">
        <v>178</v>
      </c>
      <c r="F70" s="7" t="s">
        <v>70</v>
      </c>
      <c r="G70" s="15" t="s">
        <v>180</v>
      </c>
      <c r="H70" s="8">
        <v>1080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f t="shared" si="2"/>
        <v>0</v>
      </c>
      <c r="U70" s="9">
        <f t="shared" si="3"/>
        <v>0</v>
      </c>
    </row>
    <row r="71" spans="1:21" ht="15.75" x14ac:dyDescent="0.3">
      <c r="A71" s="14">
        <v>70</v>
      </c>
      <c r="B71" s="15">
        <v>10069</v>
      </c>
      <c r="C71" s="15">
        <v>150122</v>
      </c>
      <c r="D71" s="15" t="s">
        <v>176</v>
      </c>
      <c r="E71" s="15" t="s">
        <v>178</v>
      </c>
      <c r="F71" s="7" t="s">
        <v>71</v>
      </c>
      <c r="G71" s="15" t="s">
        <v>180</v>
      </c>
      <c r="H71" s="8">
        <v>406099</v>
      </c>
      <c r="I71" s="8">
        <v>69050</v>
      </c>
      <c r="J71" s="8">
        <v>0</v>
      </c>
      <c r="K71" s="8">
        <v>0</v>
      </c>
      <c r="L71" s="8">
        <v>13965.48</v>
      </c>
      <c r="M71" s="8">
        <v>278.39999999999998</v>
      </c>
      <c r="N71" s="8">
        <v>450</v>
      </c>
      <c r="O71" s="8">
        <v>0</v>
      </c>
      <c r="P71" s="8">
        <v>0</v>
      </c>
      <c r="Q71" s="8">
        <v>3800</v>
      </c>
      <c r="R71" s="8">
        <v>0</v>
      </c>
      <c r="S71" s="8">
        <v>1122</v>
      </c>
      <c r="T71" s="8">
        <f t="shared" si="2"/>
        <v>19615.879999999997</v>
      </c>
      <c r="U71" s="9">
        <f t="shared" si="3"/>
        <v>0.28408225923244024</v>
      </c>
    </row>
    <row r="72" spans="1:21" ht="15.75" x14ac:dyDescent="0.3">
      <c r="A72" s="14">
        <v>71</v>
      </c>
      <c r="B72" s="15">
        <v>10069</v>
      </c>
      <c r="C72" s="15">
        <v>150122</v>
      </c>
      <c r="D72" s="15" t="s">
        <v>176</v>
      </c>
      <c r="E72" s="15" t="s">
        <v>178</v>
      </c>
      <c r="F72" s="7" t="s">
        <v>72</v>
      </c>
      <c r="G72" s="15" t="s">
        <v>180</v>
      </c>
      <c r="H72" s="8">
        <v>0</v>
      </c>
      <c r="I72" s="8">
        <v>6500</v>
      </c>
      <c r="J72" s="8">
        <v>0</v>
      </c>
      <c r="K72" s="8">
        <v>0</v>
      </c>
      <c r="L72" s="8">
        <v>0</v>
      </c>
      <c r="M72" s="8">
        <v>6500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f t="shared" si="2"/>
        <v>6500</v>
      </c>
      <c r="U72" s="9">
        <f t="shared" si="3"/>
        <v>1</v>
      </c>
    </row>
    <row r="73" spans="1:21" ht="15.75" x14ac:dyDescent="0.3">
      <c r="A73" s="14">
        <v>72</v>
      </c>
      <c r="B73" s="15">
        <v>10069</v>
      </c>
      <c r="C73" s="15">
        <v>150122</v>
      </c>
      <c r="D73" s="15" t="s">
        <v>176</v>
      </c>
      <c r="E73" s="15" t="s">
        <v>178</v>
      </c>
      <c r="F73" s="7" t="s">
        <v>73</v>
      </c>
      <c r="G73" s="15" t="s">
        <v>180</v>
      </c>
      <c r="H73" s="8">
        <v>101113</v>
      </c>
      <c r="I73" s="8">
        <v>1945</v>
      </c>
      <c r="J73" s="8">
        <v>0</v>
      </c>
      <c r="K73" s="8">
        <v>0</v>
      </c>
      <c r="L73" s="8">
        <v>868</v>
      </c>
      <c r="M73" s="8">
        <v>0</v>
      </c>
      <c r="N73" s="8">
        <v>0</v>
      </c>
      <c r="O73" s="8">
        <v>0</v>
      </c>
      <c r="P73" s="8">
        <v>0</v>
      </c>
      <c r="Q73" s="8">
        <v>65</v>
      </c>
      <c r="R73" s="8">
        <v>0</v>
      </c>
      <c r="S73" s="8">
        <v>0</v>
      </c>
      <c r="T73" s="8">
        <f t="shared" si="2"/>
        <v>933</v>
      </c>
      <c r="U73" s="9">
        <f t="shared" si="3"/>
        <v>0.47969151670951155</v>
      </c>
    </row>
    <row r="74" spans="1:21" ht="15.75" x14ac:dyDescent="0.3">
      <c r="A74" s="14">
        <v>73</v>
      </c>
      <c r="B74" s="15">
        <v>10069</v>
      </c>
      <c r="C74" s="15">
        <v>150122</v>
      </c>
      <c r="D74" s="15" t="s">
        <v>176</v>
      </c>
      <c r="E74" s="15" t="s">
        <v>178</v>
      </c>
      <c r="F74" s="7" t="s">
        <v>74</v>
      </c>
      <c r="G74" s="15" t="s">
        <v>180</v>
      </c>
      <c r="H74" s="8">
        <v>842833</v>
      </c>
      <c r="I74" s="8">
        <v>532195</v>
      </c>
      <c r="J74" s="8">
        <v>85452.99</v>
      </c>
      <c r="K74" s="8">
        <v>0</v>
      </c>
      <c r="L74" s="8">
        <v>63483.810000000005</v>
      </c>
      <c r="M74" s="8">
        <v>45706.950000000004</v>
      </c>
      <c r="N74" s="8">
        <v>28540.47</v>
      </c>
      <c r="O74" s="8">
        <v>0</v>
      </c>
      <c r="P74" s="8">
        <v>0</v>
      </c>
      <c r="Q74" s="8">
        <v>38138.11</v>
      </c>
      <c r="R74" s="8">
        <v>28318.119999999995</v>
      </c>
      <c r="S74" s="8">
        <v>60027.23000000001</v>
      </c>
      <c r="T74" s="8">
        <f t="shared" si="2"/>
        <v>349667.68000000005</v>
      </c>
      <c r="U74" s="9">
        <f t="shared" si="3"/>
        <v>0.65702924679863595</v>
      </c>
    </row>
    <row r="75" spans="1:21" ht="15.75" x14ac:dyDescent="0.3">
      <c r="A75" s="14">
        <v>74</v>
      </c>
      <c r="B75" s="15">
        <v>10069</v>
      </c>
      <c r="C75" s="15">
        <v>150122</v>
      </c>
      <c r="D75" s="15" t="s">
        <v>176</v>
      </c>
      <c r="E75" s="15" t="s">
        <v>178</v>
      </c>
      <c r="F75" s="7" t="s">
        <v>75</v>
      </c>
      <c r="G75" s="15" t="s">
        <v>180</v>
      </c>
      <c r="H75" s="8">
        <v>35267</v>
      </c>
      <c r="I75" s="8">
        <v>9062</v>
      </c>
      <c r="J75" s="8">
        <v>0</v>
      </c>
      <c r="K75" s="8">
        <v>0</v>
      </c>
      <c r="L75" s="8">
        <v>0</v>
      </c>
      <c r="M75" s="8">
        <v>0</v>
      </c>
      <c r="N75" s="8">
        <v>2616</v>
      </c>
      <c r="O75" s="8">
        <v>0</v>
      </c>
      <c r="P75" s="8">
        <v>0</v>
      </c>
      <c r="Q75" s="8">
        <v>0</v>
      </c>
      <c r="R75" s="8">
        <v>0</v>
      </c>
      <c r="S75" s="8">
        <v>1308</v>
      </c>
      <c r="T75" s="8">
        <f t="shared" si="2"/>
        <v>3924</v>
      </c>
      <c r="U75" s="9">
        <f t="shared" si="3"/>
        <v>0.43301699404105054</v>
      </c>
    </row>
    <row r="76" spans="1:21" ht="15.75" x14ac:dyDescent="0.3">
      <c r="A76" s="14">
        <v>75</v>
      </c>
      <c r="B76" s="15">
        <v>10069</v>
      </c>
      <c r="C76" s="15">
        <v>150122</v>
      </c>
      <c r="D76" s="15" t="s">
        <v>176</v>
      </c>
      <c r="E76" s="15" t="s">
        <v>178</v>
      </c>
      <c r="F76" s="7" t="s">
        <v>76</v>
      </c>
      <c r="G76" s="15" t="s">
        <v>180</v>
      </c>
      <c r="H76" s="8">
        <v>4212</v>
      </c>
      <c r="I76" s="8">
        <v>18290</v>
      </c>
      <c r="J76" s="8">
        <v>0</v>
      </c>
      <c r="K76" s="8">
        <v>0</v>
      </c>
      <c r="L76" s="8">
        <v>8852.41</v>
      </c>
      <c r="M76" s="8">
        <v>5586.99</v>
      </c>
      <c r="N76" s="8">
        <v>3850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f t="shared" si="2"/>
        <v>18289.400000000001</v>
      </c>
      <c r="U76" s="9">
        <f t="shared" si="3"/>
        <v>0.99996719518862776</v>
      </c>
    </row>
    <row r="77" spans="1:21" ht="15.75" x14ac:dyDescent="0.3">
      <c r="A77" s="14">
        <v>76</v>
      </c>
      <c r="B77" s="15">
        <v>10069</v>
      </c>
      <c r="C77" s="15">
        <v>150122</v>
      </c>
      <c r="D77" s="15" t="s">
        <v>176</v>
      </c>
      <c r="E77" s="15" t="s">
        <v>178</v>
      </c>
      <c r="F77" s="7" t="s">
        <v>77</v>
      </c>
      <c r="G77" s="15" t="s">
        <v>180</v>
      </c>
      <c r="H77" s="8">
        <v>929141</v>
      </c>
      <c r="I77" s="8">
        <v>92779</v>
      </c>
      <c r="J77" s="8">
        <v>200</v>
      </c>
      <c r="K77" s="8">
        <v>-70</v>
      </c>
      <c r="L77" s="8">
        <v>22929.379999999997</v>
      </c>
      <c r="M77" s="8">
        <v>2600</v>
      </c>
      <c r="N77" s="8">
        <v>5862.08</v>
      </c>
      <c r="O77" s="8">
        <v>0</v>
      </c>
      <c r="P77" s="8">
        <v>0</v>
      </c>
      <c r="Q77" s="8">
        <v>171</v>
      </c>
      <c r="R77" s="8">
        <v>313.7</v>
      </c>
      <c r="S77" s="8">
        <v>-50</v>
      </c>
      <c r="T77" s="8">
        <f t="shared" si="2"/>
        <v>31956.16</v>
      </c>
      <c r="U77" s="9">
        <f t="shared" si="3"/>
        <v>0.34443311525237391</v>
      </c>
    </row>
    <row r="78" spans="1:21" ht="15.75" x14ac:dyDescent="0.3">
      <c r="A78" s="14">
        <v>77</v>
      </c>
      <c r="B78" s="15">
        <v>10069</v>
      </c>
      <c r="C78" s="15">
        <v>150122</v>
      </c>
      <c r="D78" s="15" t="s">
        <v>176</v>
      </c>
      <c r="E78" s="15" t="s">
        <v>178</v>
      </c>
      <c r="F78" s="7" t="s">
        <v>24</v>
      </c>
      <c r="G78" s="15" t="s">
        <v>180</v>
      </c>
      <c r="H78" s="8">
        <v>360633</v>
      </c>
      <c r="I78" s="8">
        <v>80317</v>
      </c>
      <c r="J78" s="8">
        <v>0</v>
      </c>
      <c r="K78" s="8">
        <v>2055.9</v>
      </c>
      <c r="L78" s="8">
        <v>6763.05</v>
      </c>
      <c r="M78" s="8">
        <v>1256.2</v>
      </c>
      <c r="N78" s="8">
        <v>5802.38</v>
      </c>
      <c r="O78" s="8">
        <v>-69.599999999999994</v>
      </c>
      <c r="P78" s="8">
        <v>997.52</v>
      </c>
      <c r="Q78" s="8">
        <v>12389.050000000001</v>
      </c>
      <c r="R78" s="8">
        <v>3953.25</v>
      </c>
      <c r="S78" s="8">
        <v>5120.82</v>
      </c>
      <c r="T78" s="8">
        <f t="shared" si="2"/>
        <v>38268.57</v>
      </c>
      <c r="U78" s="9">
        <f t="shared" si="3"/>
        <v>0.47646911612734538</v>
      </c>
    </row>
    <row r="79" spans="1:21" ht="15.75" x14ac:dyDescent="0.3">
      <c r="A79" s="14">
        <v>78</v>
      </c>
      <c r="B79" s="15">
        <v>10069</v>
      </c>
      <c r="C79" s="15">
        <v>150122</v>
      </c>
      <c r="D79" s="15" t="s">
        <v>176</v>
      </c>
      <c r="E79" s="15" t="s">
        <v>178</v>
      </c>
      <c r="F79" s="7" t="s">
        <v>78</v>
      </c>
      <c r="G79" s="15" t="s">
        <v>180</v>
      </c>
      <c r="H79" s="8">
        <v>1200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f t="shared" si="2"/>
        <v>0</v>
      </c>
      <c r="U79" s="9">
        <f t="shared" si="3"/>
        <v>0</v>
      </c>
    </row>
    <row r="80" spans="1:21" ht="15.75" x14ac:dyDescent="0.3">
      <c r="A80" s="14">
        <v>79</v>
      </c>
      <c r="B80" s="15">
        <v>10069</v>
      </c>
      <c r="C80" s="15">
        <v>150122</v>
      </c>
      <c r="D80" s="15" t="s">
        <v>176</v>
      </c>
      <c r="E80" s="15" t="s">
        <v>178</v>
      </c>
      <c r="F80" s="7" t="s">
        <v>25</v>
      </c>
      <c r="G80" s="15" t="s">
        <v>180</v>
      </c>
      <c r="H80" s="8">
        <v>447318</v>
      </c>
      <c r="I80" s="8">
        <v>214712</v>
      </c>
      <c r="J80" s="8">
        <v>0</v>
      </c>
      <c r="K80" s="8">
        <v>34492</v>
      </c>
      <c r="L80" s="8">
        <v>58820.439999999995</v>
      </c>
      <c r="M80" s="8">
        <v>48410.15</v>
      </c>
      <c r="N80" s="8">
        <v>8091</v>
      </c>
      <c r="O80" s="8">
        <v>50790</v>
      </c>
      <c r="P80" s="8">
        <v>0</v>
      </c>
      <c r="Q80" s="8">
        <v>1339.1</v>
      </c>
      <c r="R80" s="8">
        <v>6476.36</v>
      </c>
      <c r="S80" s="8">
        <v>0</v>
      </c>
      <c r="T80" s="8">
        <f t="shared" si="2"/>
        <v>208419.05</v>
      </c>
      <c r="U80" s="9">
        <f t="shared" si="3"/>
        <v>0.97069120496292705</v>
      </c>
    </row>
    <row r="81" spans="1:21" ht="15.75" x14ac:dyDescent="0.3">
      <c r="A81" s="14">
        <v>80</v>
      </c>
      <c r="B81" s="15">
        <v>10069</v>
      </c>
      <c r="C81" s="15">
        <v>150122</v>
      </c>
      <c r="D81" s="15" t="s">
        <v>176</v>
      </c>
      <c r="E81" s="15" t="s">
        <v>178</v>
      </c>
      <c r="F81" s="7" t="s">
        <v>79</v>
      </c>
      <c r="G81" s="15" t="s">
        <v>180</v>
      </c>
      <c r="H81" s="8">
        <v>19692</v>
      </c>
      <c r="I81" s="8">
        <v>3413</v>
      </c>
      <c r="J81" s="8">
        <v>0</v>
      </c>
      <c r="K81" s="8">
        <v>0</v>
      </c>
      <c r="L81" s="8">
        <v>3155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f t="shared" si="2"/>
        <v>3155</v>
      </c>
      <c r="U81" s="9">
        <f t="shared" si="3"/>
        <v>0.92440668033987694</v>
      </c>
    </row>
    <row r="82" spans="1:21" ht="15.75" x14ac:dyDescent="0.3">
      <c r="A82" s="14">
        <v>81</v>
      </c>
      <c r="B82" s="15">
        <v>10069</v>
      </c>
      <c r="C82" s="15">
        <v>150122</v>
      </c>
      <c r="D82" s="15" t="s">
        <v>176</v>
      </c>
      <c r="E82" s="15" t="s">
        <v>178</v>
      </c>
      <c r="F82" s="7" t="s">
        <v>80</v>
      </c>
      <c r="G82" s="15" t="s">
        <v>180</v>
      </c>
      <c r="H82" s="8">
        <v>668797</v>
      </c>
      <c r="I82" s="8">
        <v>66752</v>
      </c>
      <c r="J82" s="8">
        <v>0</v>
      </c>
      <c r="K82" s="8">
        <v>200</v>
      </c>
      <c r="L82" s="8">
        <v>1633</v>
      </c>
      <c r="M82" s="8">
        <v>4120.3999999999996</v>
      </c>
      <c r="N82" s="8">
        <v>9918.7199999999993</v>
      </c>
      <c r="O82" s="8">
        <v>12365</v>
      </c>
      <c r="P82" s="8">
        <v>0</v>
      </c>
      <c r="Q82" s="8">
        <v>9023</v>
      </c>
      <c r="R82" s="8">
        <v>910.6</v>
      </c>
      <c r="S82" s="8">
        <v>-50</v>
      </c>
      <c r="T82" s="8">
        <f t="shared" si="2"/>
        <v>38120.719999999994</v>
      </c>
      <c r="U82" s="9">
        <f t="shared" si="3"/>
        <v>0.57107981783317341</v>
      </c>
    </row>
    <row r="83" spans="1:21" ht="15.75" x14ac:dyDescent="0.3">
      <c r="A83" s="14">
        <v>82</v>
      </c>
      <c r="B83" s="15">
        <v>10069</v>
      </c>
      <c r="C83" s="15">
        <v>150122</v>
      </c>
      <c r="D83" s="15" t="s">
        <v>176</v>
      </c>
      <c r="E83" s="15" t="s">
        <v>178</v>
      </c>
      <c r="F83" s="7" t="s">
        <v>81</v>
      </c>
      <c r="G83" s="15" t="s">
        <v>180</v>
      </c>
      <c r="H83" s="8">
        <v>22541</v>
      </c>
      <c r="I83" s="8">
        <v>84976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62</v>
      </c>
      <c r="P83" s="8">
        <v>6258.6</v>
      </c>
      <c r="Q83" s="8">
        <v>0</v>
      </c>
      <c r="R83" s="8">
        <v>15500</v>
      </c>
      <c r="S83" s="8">
        <v>3060</v>
      </c>
      <c r="T83" s="8">
        <f t="shared" si="2"/>
        <v>24880.6</v>
      </c>
      <c r="U83" s="9">
        <f t="shared" si="3"/>
        <v>0.29279561287893052</v>
      </c>
    </row>
    <row r="84" spans="1:21" ht="15.75" x14ac:dyDescent="0.3">
      <c r="A84" s="14">
        <v>83</v>
      </c>
      <c r="B84" s="15">
        <v>10069</v>
      </c>
      <c r="C84" s="15">
        <v>150122</v>
      </c>
      <c r="D84" s="15" t="s">
        <v>176</v>
      </c>
      <c r="E84" s="15" t="s">
        <v>178</v>
      </c>
      <c r="F84" s="7" t="s">
        <v>82</v>
      </c>
      <c r="G84" s="15" t="s">
        <v>180</v>
      </c>
      <c r="H84" s="8">
        <v>843</v>
      </c>
      <c r="I84" s="8">
        <v>843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f t="shared" si="2"/>
        <v>0</v>
      </c>
      <c r="U84" s="9">
        <f t="shared" si="3"/>
        <v>0</v>
      </c>
    </row>
    <row r="85" spans="1:21" ht="15.75" x14ac:dyDescent="0.3">
      <c r="A85" s="14">
        <v>84</v>
      </c>
      <c r="B85" s="15">
        <v>10069</v>
      </c>
      <c r="C85" s="15">
        <v>150122</v>
      </c>
      <c r="D85" s="15" t="s">
        <v>176</v>
      </c>
      <c r="E85" s="15" t="s">
        <v>178</v>
      </c>
      <c r="F85" s="7" t="s">
        <v>83</v>
      </c>
      <c r="G85" s="15" t="s">
        <v>180</v>
      </c>
      <c r="H85" s="8">
        <v>1969165</v>
      </c>
      <c r="I85" s="8">
        <v>685982</v>
      </c>
      <c r="J85" s="8">
        <v>0</v>
      </c>
      <c r="K85" s="8">
        <v>0</v>
      </c>
      <c r="L85" s="8">
        <v>33846</v>
      </c>
      <c r="M85" s="8">
        <v>22074.6</v>
      </c>
      <c r="N85" s="8">
        <v>12</v>
      </c>
      <c r="O85" s="8">
        <v>465</v>
      </c>
      <c r="P85" s="8">
        <v>23009.82</v>
      </c>
      <c r="Q85" s="8">
        <v>32942.5</v>
      </c>
      <c r="R85" s="8">
        <v>38449.75</v>
      </c>
      <c r="S85" s="8">
        <v>2480</v>
      </c>
      <c r="T85" s="8">
        <f t="shared" si="2"/>
        <v>153279.66999999998</v>
      </c>
      <c r="U85" s="9">
        <f t="shared" si="3"/>
        <v>0.22344561519106912</v>
      </c>
    </row>
    <row r="86" spans="1:21" ht="15.75" x14ac:dyDescent="0.3">
      <c r="A86" s="14">
        <v>85</v>
      </c>
      <c r="B86" s="15">
        <v>10069</v>
      </c>
      <c r="C86" s="15">
        <v>150122</v>
      </c>
      <c r="D86" s="15" t="s">
        <v>176</v>
      </c>
      <c r="E86" s="15" t="s">
        <v>178</v>
      </c>
      <c r="F86" s="7" t="s">
        <v>26</v>
      </c>
      <c r="G86" s="15" t="s">
        <v>180</v>
      </c>
      <c r="H86" s="8">
        <v>352382</v>
      </c>
      <c r="I86" s="8">
        <v>293532</v>
      </c>
      <c r="J86" s="8">
        <v>0</v>
      </c>
      <c r="K86" s="8">
        <v>0</v>
      </c>
      <c r="L86" s="8">
        <v>214.8</v>
      </c>
      <c r="M86" s="8">
        <v>11733.15</v>
      </c>
      <c r="N86" s="8">
        <v>53246.5</v>
      </c>
      <c r="O86" s="8">
        <v>3010</v>
      </c>
      <c r="P86" s="8">
        <v>4937.5</v>
      </c>
      <c r="Q86" s="8">
        <v>12496.67</v>
      </c>
      <c r="R86" s="8">
        <v>13661</v>
      </c>
      <c r="S86" s="8">
        <v>0</v>
      </c>
      <c r="T86" s="8">
        <f t="shared" si="2"/>
        <v>99299.62</v>
      </c>
      <c r="U86" s="9">
        <f t="shared" si="3"/>
        <v>0.33829231565894008</v>
      </c>
    </row>
    <row r="87" spans="1:21" ht="15.75" x14ac:dyDescent="0.3">
      <c r="A87" s="14">
        <v>86</v>
      </c>
      <c r="B87" s="15">
        <v>10069</v>
      </c>
      <c r="C87" s="15">
        <v>150122</v>
      </c>
      <c r="D87" s="15" t="s">
        <v>176</v>
      </c>
      <c r="E87" s="15" t="s">
        <v>178</v>
      </c>
      <c r="F87" s="7" t="s">
        <v>84</v>
      </c>
      <c r="G87" s="15" t="s">
        <v>180</v>
      </c>
      <c r="H87" s="8">
        <v>24246</v>
      </c>
      <c r="I87" s="8">
        <v>17764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f t="shared" si="2"/>
        <v>0</v>
      </c>
      <c r="U87" s="9">
        <f t="shared" si="3"/>
        <v>0</v>
      </c>
    </row>
    <row r="88" spans="1:21" ht="15.75" x14ac:dyDescent="0.3">
      <c r="A88" s="14">
        <v>87</v>
      </c>
      <c r="B88" s="15">
        <v>10069</v>
      </c>
      <c r="C88" s="15">
        <v>150122</v>
      </c>
      <c r="D88" s="15" t="s">
        <v>176</v>
      </c>
      <c r="E88" s="15" t="s">
        <v>178</v>
      </c>
      <c r="F88" s="7" t="s">
        <v>85</v>
      </c>
      <c r="G88" s="15" t="s">
        <v>180</v>
      </c>
      <c r="H88" s="8">
        <v>83</v>
      </c>
      <c r="I88" s="8">
        <v>35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f t="shared" si="2"/>
        <v>0</v>
      </c>
      <c r="U88" s="9">
        <f t="shared" si="3"/>
        <v>0</v>
      </c>
    </row>
    <row r="89" spans="1:21" ht="15.75" x14ac:dyDescent="0.3">
      <c r="A89" s="14">
        <v>88</v>
      </c>
      <c r="B89" s="15">
        <v>10069</v>
      </c>
      <c r="C89" s="15">
        <v>150122</v>
      </c>
      <c r="D89" s="15" t="s">
        <v>176</v>
      </c>
      <c r="E89" s="15" t="s">
        <v>178</v>
      </c>
      <c r="F89" s="7" t="s">
        <v>86</v>
      </c>
      <c r="G89" s="15" t="s">
        <v>180</v>
      </c>
      <c r="H89" s="8">
        <v>7568</v>
      </c>
      <c r="I89" s="8">
        <v>6206</v>
      </c>
      <c r="J89" s="8">
        <v>0</v>
      </c>
      <c r="K89" s="8">
        <v>0</v>
      </c>
      <c r="L89" s="8">
        <v>4876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f t="shared" si="2"/>
        <v>4876</v>
      </c>
      <c r="U89" s="9">
        <f t="shared" si="3"/>
        <v>0.78569126651627452</v>
      </c>
    </row>
    <row r="90" spans="1:21" ht="15.75" x14ac:dyDescent="0.3">
      <c r="A90" s="14">
        <v>89</v>
      </c>
      <c r="B90" s="15">
        <v>10069</v>
      </c>
      <c r="C90" s="15">
        <v>150122</v>
      </c>
      <c r="D90" s="15" t="s">
        <v>176</v>
      </c>
      <c r="E90" s="15" t="s">
        <v>178</v>
      </c>
      <c r="F90" s="7" t="s">
        <v>87</v>
      </c>
      <c r="G90" s="15" t="s">
        <v>180</v>
      </c>
      <c r="H90" s="8">
        <v>13276</v>
      </c>
      <c r="I90" s="8">
        <v>750</v>
      </c>
      <c r="J90" s="8">
        <v>0</v>
      </c>
      <c r="K90" s="8">
        <v>0</v>
      </c>
      <c r="L90" s="8">
        <v>750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f t="shared" si="2"/>
        <v>750</v>
      </c>
      <c r="U90" s="9">
        <f t="shared" si="3"/>
        <v>1</v>
      </c>
    </row>
    <row r="91" spans="1:21" ht="15.75" x14ac:dyDescent="0.3">
      <c r="A91" s="14">
        <v>90</v>
      </c>
      <c r="B91" s="15">
        <v>10069</v>
      </c>
      <c r="C91" s="15">
        <v>150122</v>
      </c>
      <c r="D91" s="15" t="s">
        <v>176</v>
      </c>
      <c r="E91" s="15" t="s">
        <v>178</v>
      </c>
      <c r="F91" s="7" t="s">
        <v>27</v>
      </c>
      <c r="G91" s="15" t="s">
        <v>180</v>
      </c>
      <c r="H91" s="8">
        <v>100673</v>
      </c>
      <c r="I91" s="8">
        <v>232828</v>
      </c>
      <c r="J91" s="8">
        <v>0</v>
      </c>
      <c r="K91" s="8">
        <v>0</v>
      </c>
      <c r="L91" s="8">
        <v>747</v>
      </c>
      <c r="M91" s="8">
        <v>0</v>
      </c>
      <c r="N91" s="8">
        <v>114350.78</v>
      </c>
      <c r="O91" s="8">
        <v>34151</v>
      </c>
      <c r="P91" s="8">
        <v>18450.599999999999</v>
      </c>
      <c r="Q91" s="8">
        <v>975</v>
      </c>
      <c r="R91" s="8">
        <v>22738.29</v>
      </c>
      <c r="S91" s="8">
        <v>17269.28</v>
      </c>
      <c r="T91" s="8">
        <f t="shared" si="2"/>
        <v>208681.95</v>
      </c>
      <c r="U91" s="9">
        <f t="shared" si="3"/>
        <v>0.89629232738330444</v>
      </c>
    </row>
    <row r="92" spans="1:21" ht="15.75" x14ac:dyDescent="0.3">
      <c r="A92" s="14">
        <v>91</v>
      </c>
      <c r="B92" s="15">
        <v>10069</v>
      </c>
      <c r="C92" s="15">
        <v>150122</v>
      </c>
      <c r="D92" s="15" t="s">
        <v>176</v>
      </c>
      <c r="E92" s="15" t="s">
        <v>178</v>
      </c>
      <c r="F92" s="7" t="s">
        <v>88</v>
      </c>
      <c r="G92" s="15" t="s">
        <v>180</v>
      </c>
      <c r="H92" s="8">
        <v>1588</v>
      </c>
      <c r="I92" s="8">
        <v>868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f t="shared" si="2"/>
        <v>0</v>
      </c>
      <c r="U92" s="9">
        <f t="shared" si="3"/>
        <v>0</v>
      </c>
    </row>
    <row r="93" spans="1:21" ht="15.75" x14ac:dyDescent="0.3">
      <c r="A93" s="14">
        <v>92</v>
      </c>
      <c r="B93" s="15">
        <v>10069</v>
      </c>
      <c r="C93" s="15">
        <v>150122</v>
      </c>
      <c r="D93" s="15" t="s">
        <v>176</v>
      </c>
      <c r="E93" s="15" t="s">
        <v>178</v>
      </c>
      <c r="F93" s="7" t="s">
        <v>89</v>
      </c>
      <c r="G93" s="15" t="s">
        <v>180</v>
      </c>
      <c r="H93" s="8">
        <v>2251</v>
      </c>
      <c r="I93" s="8">
        <v>22486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21600</v>
      </c>
      <c r="Q93" s="8">
        <v>0</v>
      </c>
      <c r="R93" s="8">
        <v>0</v>
      </c>
      <c r="S93" s="8">
        <v>718</v>
      </c>
      <c r="T93" s="8">
        <f t="shared" si="2"/>
        <v>22318</v>
      </c>
      <c r="U93" s="9">
        <f t="shared" si="3"/>
        <v>0.99252868451480925</v>
      </c>
    </row>
    <row r="94" spans="1:21" ht="15.75" x14ac:dyDescent="0.3">
      <c r="A94" s="14">
        <v>93</v>
      </c>
      <c r="B94" s="15">
        <v>10069</v>
      </c>
      <c r="C94" s="15">
        <v>150122</v>
      </c>
      <c r="D94" s="15" t="s">
        <v>176</v>
      </c>
      <c r="E94" s="15" t="s">
        <v>178</v>
      </c>
      <c r="F94" s="7" t="s">
        <v>90</v>
      </c>
      <c r="G94" s="15" t="s">
        <v>180</v>
      </c>
      <c r="H94" s="8">
        <v>229948</v>
      </c>
      <c r="I94" s="8">
        <v>170724</v>
      </c>
      <c r="J94" s="8">
        <v>0</v>
      </c>
      <c r="K94" s="8">
        <v>0</v>
      </c>
      <c r="L94" s="8">
        <v>1716</v>
      </c>
      <c r="M94" s="8">
        <v>4132.8</v>
      </c>
      <c r="N94" s="8">
        <v>10428</v>
      </c>
      <c r="O94" s="8">
        <v>0</v>
      </c>
      <c r="P94" s="8">
        <v>6117</v>
      </c>
      <c r="Q94" s="8">
        <v>9674</v>
      </c>
      <c r="R94" s="8">
        <v>0</v>
      </c>
      <c r="S94" s="8">
        <v>15000</v>
      </c>
      <c r="T94" s="8">
        <f t="shared" si="2"/>
        <v>47067.8</v>
      </c>
      <c r="U94" s="9">
        <f t="shared" si="3"/>
        <v>0.27569527424380874</v>
      </c>
    </row>
    <row r="95" spans="1:21" ht="15.75" x14ac:dyDescent="0.3">
      <c r="A95" s="14">
        <v>94</v>
      </c>
      <c r="B95" s="15">
        <v>10069</v>
      </c>
      <c r="C95" s="15">
        <v>150122</v>
      </c>
      <c r="D95" s="15" t="s">
        <v>176</v>
      </c>
      <c r="E95" s="15" t="s">
        <v>178</v>
      </c>
      <c r="F95" s="7" t="s">
        <v>91</v>
      </c>
      <c r="G95" s="15" t="s">
        <v>180</v>
      </c>
      <c r="H95" s="8">
        <v>0</v>
      </c>
      <c r="I95" s="8">
        <v>7200</v>
      </c>
      <c r="J95" s="8">
        <v>0</v>
      </c>
      <c r="K95" s="8">
        <v>50</v>
      </c>
      <c r="L95" s="8">
        <v>0</v>
      </c>
      <c r="M95" s="8">
        <v>300</v>
      </c>
      <c r="N95" s="8">
        <v>0</v>
      </c>
      <c r="O95" s="8">
        <v>0</v>
      </c>
      <c r="P95" s="8">
        <v>0</v>
      </c>
      <c r="Q95" s="8">
        <v>0</v>
      </c>
      <c r="R95" s="8">
        <v>397.55</v>
      </c>
      <c r="S95" s="8">
        <v>-25</v>
      </c>
      <c r="T95" s="8">
        <f t="shared" si="2"/>
        <v>722.55</v>
      </c>
      <c r="U95" s="9">
        <f t="shared" si="3"/>
        <v>0.10035416666666666</v>
      </c>
    </row>
    <row r="96" spans="1:21" ht="15.75" x14ac:dyDescent="0.3">
      <c r="A96" s="14">
        <v>95</v>
      </c>
      <c r="B96" s="15">
        <v>10069</v>
      </c>
      <c r="C96" s="15">
        <v>150122</v>
      </c>
      <c r="D96" s="15" t="s">
        <v>176</v>
      </c>
      <c r="E96" s="15" t="s">
        <v>178</v>
      </c>
      <c r="F96" s="7" t="s">
        <v>92</v>
      </c>
      <c r="G96" s="15" t="s">
        <v>180</v>
      </c>
      <c r="H96" s="8">
        <v>78799</v>
      </c>
      <c r="I96" s="8">
        <v>31117</v>
      </c>
      <c r="J96" s="8">
        <v>0</v>
      </c>
      <c r="K96" s="8">
        <v>0</v>
      </c>
      <c r="L96" s="8">
        <v>11035.5</v>
      </c>
      <c r="M96" s="8">
        <v>0</v>
      </c>
      <c r="N96" s="8">
        <v>2205.5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f t="shared" si="2"/>
        <v>13241</v>
      </c>
      <c r="U96" s="9">
        <f t="shared" si="3"/>
        <v>0.42552302599865027</v>
      </c>
    </row>
    <row r="97" spans="1:21" ht="15.75" x14ac:dyDescent="0.3">
      <c r="A97" s="14">
        <v>96</v>
      </c>
      <c r="B97" s="15">
        <v>10069</v>
      </c>
      <c r="C97" s="15">
        <v>150122</v>
      </c>
      <c r="D97" s="15" t="s">
        <v>176</v>
      </c>
      <c r="E97" s="15" t="s">
        <v>178</v>
      </c>
      <c r="F97" s="7" t="s">
        <v>93</v>
      </c>
      <c r="G97" s="15" t="s">
        <v>180</v>
      </c>
      <c r="H97" s="8">
        <v>26834</v>
      </c>
      <c r="I97" s="8">
        <v>10046</v>
      </c>
      <c r="J97" s="8">
        <v>0</v>
      </c>
      <c r="K97" s="8">
        <v>0</v>
      </c>
      <c r="L97" s="8">
        <v>202.8</v>
      </c>
      <c r="M97" s="8">
        <v>0</v>
      </c>
      <c r="N97" s="8">
        <v>1132.4000000000001</v>
      </c>
      <c r="O97" s="8">
        <v>0</v>
      </c>
      <c r="P97" s="8">
        <v>0</v>
      </c>
      <c r="Q97" s="8">
        <v>0</v>
      </c>
      <c r="R97" s="8">
        <v>1487.6</v>
      </c>
      <c r="S97" s="8">
        <v>0</v>
      </c>
      <c r="T97" s="8">
        <f t="shared" si="2"/>
        <v>2822.8</v>
      </c>
      <c r="U97" s="9">
        <f t="shared" si="3"/>
        <v>0.28098745769460481</v>
      </c>
    </row>
    <row r="98" spans="1:21" ht="15.75" x14ac:dyDescent="0.3">
      <c r="A98" s="14">
        <v>97</v>
      </c>
      <c r="B98" s="15">
        <v>10069</v>
      </c>
      <c r="C98" s="15">
        <v>150122</v>
      </c>
      <c r="D98" s="15" t="s">
        <v>176</v>
      </c>
      <c r="E98" s="15" t="s">
        <v>178</v>
      </c>
      <c r="F98" s="7" t="s">
        <v>94</v>
      </c>
      <c r="G98" s="15" t="s">
        <v>180</v>
      </c>
      <c r="H98" s="8">
        <v>31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f t="shared" si="2"/>
        <v>0</v>
      </c>
      <c r="U98" s="9">
        <f t="shared" si="3"/>
        <v>0</v>
      </c>
    </row>
    <row r="99" spans="1:21" ht="15.75" x14ac:dyDescent="0.3">
      <c r="A99" s="14">
        <v>98</v>
      </c>
      <c r="B99" s="15">
        <v>10069</v>
      </c>
      <c r="C99" s="15">
        <v>150122</v>
      </c>
      <c r="D99" s="15" t="s">
        <v>176</v>
      </c>
      <c r="E99" s="15" t="s">
        <v>178</v>
      </c>
      <c r="F99" s="7" t="s">
        <v>95</v>
      </c>
      <c r="G99" s="15" t="s">
        <v>180</v>
      </c>
      <c r="H99" s="8">
        <v>23981</v>
      </c>
      <c r="I99" s="8">
        <v>29400</v>
      </c>
      <c r="J99" s="8">
        <v>0</v>
      </c>
      <c r="K99" s="8">
        <v>200</v>
      </c>
      <c r="L99" s="8">
        <v>4566.1000000000004</v>
      </c>
      <c r="M99" s="8">
        <v>0</v>
      </c>
      <c r="N99" s="8">
        <v>1080</v>
      </c>
      <c r="O99" s="8">
        <v>187</v>
      </c>
      <c r="P99" s="8">
        <v>3327.7</v>
      </c>
      <c r="Q99" s="8">
        <v>0</v>
      </c>
      <c r="R99" s="8">
        <v>3747.9</v>
      </c>
      <c r="S99" s="8">
        <v>1106</v>
      </c>
      <c r="T99" s="8">
        <f t="shared" si="2"/>
        <v>14214.699999999999</v>
      </c>
      <c r="U99" s="9">
        <f t="shared" si="3"/>
        <v>0.48349319727891155</v>
      </c>
    </row>
    <row r="100" spans="1:21" ht="15.75" x14ac:dyDescent="0.3">
      <c r="A100" s="14">
        <v>99</v>
      </c>
      <c r="B100" s="15">
        <v>10069</v>
      </c>
      <c r="C100" s="15">
        <v>150122</v>
      </c>
      <c r="D100" s="15" t="s">
        <v>176</v>
      </c>
      <c r="E100" s="15" t="s">
        <v>178</v>
      </c>
      <c r="F100" s="7" t="s">
        <v>96</v>
      </c>
      <c r="G100" s="15" t="s">
        <v>180</v>
      </c>
      <c r="H100" s="8">
        <v>28280</v>
      </c>
      <c r="I100" s="8">
        <v>15434</v>
      </c>
      <c r="J100" s="8">
        <v>0</v>
      </c>
      <c r="K100" s="8">
        <v>0</v>
      </c>
      <c r="L100" s="8">
        <v>4650</v>
      </c>
      <c r="M100" s="8">
        <v>0</v>
      </c>
      <c r="N100" s="8">
        <v>0</v>
      </c>
      <c r="O100" s="8">
        <v>0</v>
      </c>
      <c r="P100" s="8">
        <v>0</v>
      </c>
      <c r="Q100" s="8">
        <v>720</v>
      </c>
      <c r="R100" s="8">
        <v>0</v>
      </c>
      <c r="S100" s="8">
        <v>0</v>
      </c>
      <c r="T100" s="8">
        <f t="shared" si="2"/>
        <v>5370</v>
      </c>
      <c r="U100" s="9">
        <f t="shared" si="3"/>
        <v>0.34793313463781261</v>
      </c>
    </row>
    <row r="101" spans="1:21" ht="15.75" x14ac:dyDescent="0.3">
      <c r="A101" s="14">
        <v>100</v>
      </c>
      <c r="B101" s="15">
        <v>10069</v>
      </c>
      <c r="C101" s="15">
        <v>150122</v>
      </c>
      <c r="D101" s="15" t="s">
        <v>176</v>
      </c>
      <c r="E101" s="15" t="s">
        <v>178</v>
      </c>
      <c r="F101" s="7" t="s">
        <v>28</v>
      </c>
      <c r="G101" s="15" t="s">
        <v>180</v>
      </c>
      <c r="H101" s="8">
        <v>1406507</v>
      </c>
      <c r="I101" s="8">
        <v>531159</v>
      </c>
      <c r="J101" s="8">
        <v>300</v>
      </c>
      <c r="K101" s="8">
        <v>61375.86</v>
      </c>
      <c r="L101" s="8">
        <v>30256.199999999997</v>
      </c>
      <c r="M101" s="8">
        <v>6341.13</v>
      </c>
      <c r="N101" s="8">
        <v>16442.400000000001</v>
      </c>
      <c r="O101" s="8">
        <v>16161.5</v>
      </c>
      <c r="P101" s="8">
        <v>16428.310000000001</v>
      </c>
      <c r="Q101" s="8">
        <v>13489.71</v>
      </c>
      <c r="R101" s="8">
        <v>15613.869999999999</v>
      </c>
      <c r="S101" s="8">
        <v>11433.849999999999</v>
      </c>
      <c r="T101" s="8">
        <f t="shared" si="2"/>
        <v>187842.83</v>
      </c>
      <c r="U101" s="9">
        <f t="shared" si="3"/>
        <v>0.35364708119414334</v>
      </c>
    </row>
    <row r="102" spans="1:21" ht="15.75" x14ac:dyDescent="0.3">
      <c r="A102" s="14">
        <v>101</v>
      </c>
      <c r="B102" s="15">
        <v>10069</v>
      </c>
      <c r="C102" s="15">
        <v>150122</v>
      </c>
      <c r="D102" s="15" t="s">
        <v>176</v>
      </c>
      <c r="E102" s="15" t="s">
        <v>178</v>
      </c>
      <c r="F102" s="7" t="s">
        <v>97</v>
      </c>
      <c r="G102" s="15" t="s">
        <v>180</v>
      </c>
      <c r="H102" s="8">
        <v>0</v>
      </c>
      <c r="I102" s="8">
        <v>7093</v>
      </c>
      <c r="J102" s="8">
        <v>7092.4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f t="shared" si="2"/>
        <v>7092.4</v>
      </c>
      <c r="U102" s="9">
        <f t="shared" si="3"/>
        <v>0.99991540955871983</v>
      </c>
    </row>
    <row r="103" spans="1:21" ht="15.75" x14ac:dyDescent="0.3">
      <c r="A103" s="14">
        <v>102</v>
      </c>
      <c r="B103" s="15">
        <v>10069</v>
      </c>
      <c r="C103" s="15">
        <v>150122</v>
      </c>
      <c r="D103" s="15" t="s">
        <v>176</v>
      </c>
      <c r="E103" s="15" t="s">
        <v>178</v>
      </c>
      <c r="F103" s="7" t="s">
        <v>98</v>
      </c>
      <c r="G103" s="15" t="s">
        <v>180</v>
      </c>
      <c r="H103" s="8">
        <v>0</v>
      </c>
      <c r="I103" s="8">
        <v>10200</v>
      </c>
      <c r="J103" s="8">
        <v>10200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-1428</v>
      </c>
      <c r="Q103" s="8">
        <v>0</v>
      </c>
      <c r="R103" s="8">
        <v>0</v>
      </c>
      <c r="S103" s="8">
        <v>0</v>
      </c>
      <c r="T103" s="8">
        <f t="shared" si="2"/>
        <v>8772</v>
      </c>
      <c r="U103" s="9">
        <f t="shared" si="3"/>
        <v>0.86</v>
      </c>
    </row>
    <row r="104" spans="1:21" ht="15.75" x14ac:dyDescent="0.3">
      <c r="A104" s="14">
        <v>103</v>
      </c>
      <c r="B104" s="15">
        <v>10069</v>
      </c>
      <c r="C104" s="15">
        <v>150122</v>
      </c>
      <c r="D104" s="15" t="s">
        <v>176</v>
      </c>
      <c r="E104" s="15" t="s">
        <v>178</v>
      </c>
      <c r="F104" s="7" t="s">
        <v>99</v>
      </c>
      <c r="G104" s="15" t="s">
        <v>180</v>
      </c>
      <c r="H104" s="8">
        <v>4490</v>
      </c>
      <c r="I104" s="8">
        <v>52080</v>
      </c>
      <c r="J104" s="8">
        <v>200</v>
      </c>
      <c r="K104" s="8">
        <v>2947</v>
      </c>
      <c r="L104" s="8">
        <v>1146.1300000000001</v>
      </c>
      <c r="M104" s="8">
        <v>1159.08</v>
      </c>
      <c r="N104" s="8">
        <v>530</v>
      </c>
      <c r="O104" s="8">
        <v>-88.199999999999989</v>
      </c>
      <c r="P104" s="8">
        <v>1784.8</v>
      </c>
      <c r="Q104" s="8">
        <v>263</v>
      </c>
      <c r="R104" s="8">
        <v>1157.5999999999999</v>
      </c>
      <c r="S104" s="8">
        <v>30</v>
      </c>
      <c r="T104" s="8">
        <f t="shared" si="2"/>
        <v>9129.41</v>
      </c>
      <c r="U104" s="9">
        <f t="shared" si="3"/>
        <v>0.17529589093701997</v>
      </c>
    </row>
    <row r="105" spans="1:21" ht="15.75" x14ac:dyDescent="0.3">
      <c r="A105" s="14">
        <v>104</v>
      </c>
      <c r="B105" s="15">
        <v>10069</v>
      </c>
      <c r="C105" s="15">
        <v>150122</v>
      </c>
      <c r="D105" s="15" t="s">
        <v>176</v>
      </c>
      <c r="E105" s="15" t="s">
        <v>178</v>
      </c>
      <c r="F105" s="7" t="s">
        <v>100</v>
      </c>
      <c r="G105" s="15" t="s">
        <v>180</v>
      </c>
      <c r="H105" s="8">
        <v>1666164</v>
      </c>
      <c r="I105" s="8">
        <v>1548302</v>
      </c>
      <c r="J105" s="8">
        <v>250179.66</v>
      </c>
      <c r="K105" s="8">
        <v>105383.99999999999</v>
      </c>
      <c r="L105" s="8">
        <v>138921.75</v>
      </c>
      <c r="M105" s="8">
        <v>0</v>
      </c>
      <c r="N105" s="8">
        <v>0</v>
      </c>
      <c r="O105" s="8">
        <v>0</v>
      </c>
      <c r="P105" s="8">
        <v>233471.73000000004</v>
      </c>
      <c r="Q105" s="8">
        <v>165217.68000000002</v>
      </c>
      <c r="R105" s="8">
        <v>118875.96</v>
      </c>
      <c r="S105" s="8">
        <v>160379.81999999995</v>
      </c>
      <c r="T105" s="8">
        <f t="shared" si="2"/>
        <v>1172430.6000000001</v>
      </c>
      <c r="U105" s="9">
        <f t="shared" si="3"/>
        <v>0.75723637894932649</v>
      </c>
    </row>
    <row r="106" spans="1:21" ht="15.75" x14ac:dyDescent="0.3">
      <c r="A106" s="14">
        <v>105</v>
      </c>
      <c r="B106" s="15">
        <v>10069</v>
      </c>
      <c r="C106" s="15">
        <v>150122</v>
      </c>
      <c r="D106" s="15" t="s">
        <v>176</v>
      </c>
      <c r="E106" s="15" t="s">
        <v>178</v>
      </c>
      <c r="F106" s="7" t="s">
        <v>101</v>
      </c>
      <c r="G106" s="15" t="s">
        <v>180</v>
      </c>
      <c r="H106" s="8">
        <v>666612</v>
      </c>
      <c r="I106" s="8">
        <v>871222</v>
      </c>
      <c r="J106" s="8">
        <v>192473.72</v>
      </c>
      <c r="K106" s="8">
        <v>44517.5</v>
      </c>
      <c r="L106" s="8">
        <v>60054.78</v>
      </c>
      <c r="M106" s="8">
        <v>0</v>
      </c>
      <c r="N106" s="8">
        <v>0</v>
      </c>
      <c r="O106" s="8">
        <v>0</v>
      </c>
      <c r="P106" s="8">
        <v>7221.73</v>
      </c>
      <c r="Q106" s="8">
        <v>0</v>
      </c>
      <c r="R106" s="8">
        <v>38287.81</v>
      </c>
      <c r="S106" s="8">
        <v>57532.6</v>
      </c>
      <c r="T106" s="8">
        <f t="shared" si="2"/>
        <v>400088.13999999996</v>
      </c>
      <c r="U106" s="9">
        <f t="shared" si="3"/>
        <v>0.45922639694589895</v>
      </c>
    </row>
    <row r="107" spans="1:21" ht="15.75" x14ac:dyDescent="0.3">
      <c r="A107" s="14">
        <v>106</v>
      </c>
      <c r="B107" s="15">
        <v>10069</v>
      </c>
      <c r="C107" s="15">
        <v>150122</v>
      </c>
      <c r="D107" s="15" t="s">
        <v>176</v>
      </c>
      <c r="E107" s="15" t="s">
        <v>178</v>
      </c>
      <c r="F107" s="7" t="s">
        <v>102</v>
      </c>
      <c r="G107" s="15" t="s">
        <v>180</v>
      </c>
      <c r="H107" s="8">
        <v>161484</v>
      </c>
      <c r="I107" s="8">
        <v>169050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44163.5</v>
      </c>
      <c r="P107" s="8">
        <v>0</v>
      </c>
      <c r="Q107" s="8">
        <v>17665.400000000001</v>
      </c>
      <c r="R107" s="8">
        <v>0</v>
      </c>
      <c r="S107" s="8">
        <v>8832.7000000000007</v>
      </c>
      <c r="T107" s="8">
        <f t="shared" si="2"/>
        <v>70661.600000000006</v>
      </c>
      <c r="U107" s="9">
        <f t="shared" si="3"/>
        <v>0.41799230996746528</v>
      </c>
    </row>
    <row r="108" spans="1:21" ht="15.75" x14ac:dyDescent="0.3">
      <c r="A108" s="14">
        <v>107</v>
      </c>
      <c r="B108" s="15">
        <v>10069</v>
      </c>
      <c r="C108" s="15">
        <v>150122</v>
      </c>
      <c r="D108" s="15" t="s">
        <v>176</v>
      </c>
      <c r="E108" s="15" t="s">
        <v>178</v>
      </c>
      <c r="F108" s="7" t="s">
        <v>103</v>
      </c>
      <c r="G108" s="15" t="s">
        <v>180</v>
      </c>
      <c r="H108" s="8">
        <v>1055748</v>
      </c>
      <c r="I108" s="8">
        <v>1021182</v>
      </c>
      <c r="J108" s="8">
        <v>3612.6</v>
      </c>
      <c r="K108" s="8">
        <v>0</v>
      </c>
      <c r="L108" s="8">
        <v>1152</v>
      </c>
      <c r="M108" s="8">
        <v>0</v>
      </c>
      <c r="N108" s="8">
        <v>0</v>
      </c>
      <c r="O108" s="8">
        <v>2304.1999999999998</v>
      </c>
      <c r="P108" s="8">
        <v>91384.81</v>
      </c>
      <c r="Q108" s="8">
        <v>4557.8999999999996</v>
      </c>
      <c r="R108" s="8">
        <v>20436.419999999998</v>
      </c>
      <c r="S108" s="8">
        <v>75047.88</v>
      </c>
      <c r="T108" s="8">
        <f t="shared" si="2"/>
        <v>198495.81</v>
      </c>
      <c r="U108" s="9">
        <f t="shared" si="3"/>
        <v>0.19437848493216683</v>
      </c>
    </row>
    <row r="109" spans="1:21" ht="15.75" x14ac:dyDescent="0.3">
      <c r="A109" s="14">
        <v>108</v>
      </c>
      <c r="B109" s="15">
        <v>10069</v>
      </c>
      <c r="C109" s="15">
        <v>150122</v>
      </c>
      <c r="D109" s="15" t="s">
        <v>176</v>
      </c>
      <c r="E109" s="15" t="s">
        <v>178</v>
      </c>
      <c r="F109" s="7" t="s">
        <v>104</v>
      </c>
      <c r="G109" s="15" t="s">
        <v>180</v>
      </c>
      <c r="H109" s="8">
        <v>618324</v>
      </c>
      <c r="I109" s="8">
        <v>676833</v>
      </c>
      <c r="J109" s="8">
        <v>0</v>
      </c>
      <c r="K109" s="8">
        <v>0</v>
      </c>
      <c r="L109" s="8">
        <v>0</v>
      </c>
      <c r="M109" s="8">
        <v>6750</v>
      </c>
      <c r="N109" s="8">
        <v>2250</v>
      </c>
      <c r="O109" s="8">
        <v>36650</v>
      </c>
      <c r="P109" s="8">
        <v>2250</v>
      </c>
      <c r="Q109" s="8">
        <v>0</v>
      </c>
      <c r="R109" s="8">
        <v>6750</v>
      </c>
      <c r="S109" s="8">
        <v>0</v>
      </c>
      <c r="T109" s="8">
        <f t="shared" si="2"/>
        <v>54650</v>
      </c>
      <c r="U109" s="9">
        <f t="shared" si="3"/>
        <v>8.0743698962668781E-2</v>
      </c>
    </row>
    <row r="110" spans="1:21" ht="15.75" x14ac:dyDescent="0.3">
      <c r="A110" s="14">
        <v>109</v>
      </c>
      <c r="B110" s="15">
        <v>10069</v>
      </c>
      <c r="C110" s="15">
        <v>150122</v>
      </c>
      <c r="D110" s="15" t="s">
        <v>176</v>
      </c>
      <c r="E110" s="15" t="s">
        <v>178</v>
      </c>
      <c r="F110" s="7" t="s">
        <v>105</v>
      </c>
      <c r="G110" s="15" t="s">
        <v>180</v>
      </c>
      <c r="H110" s="8">
        <v>620462</v>
      </c>
      <c r="I110" s="8">
        <v>112991</v>
      </c>
      <c r="J110" s="8">
        <v>0</v>
      </c>
      <c r="K110" s="8">
        <v>105</v>
      </c>
      <c r="L110" s="8">
        <v>120</v>
      </c>
      <c r="M110" s="8">
        <v>300</v>
      </c>
      <c r="N110" s="8">
        <v>0</v>
      </c>
      <c r="O110" s="8">
        <v>0</v>
      </c>
      <c r="P110" s="8">
        <v>0</v>
      </c>
      <c r="Q110" s="8">
        <v>34150.699999999997</v>
      </c>
      <c r="R110" s="8">
        <v>0</v>
      </c>
      <c r="S110" s="8">
        <v>0</v>
      </c>
      <c r="T110" s="8">
        <f t="shared" si="2"/>
        <v>34675.699999999997</v>
      </c>
      <c r="U110" s="9">
        <f t="shared" si="3"/>
        <v>0.30688904426016228</v>
      </c>
    </row>
    <row r="111" spans="1:21" ht="15.75" x14ac:dyDescent="0.3">
      <c r="A111" s="14">
        <v>110</v>
      </c>
      <c r="B111" s="15">
        <v>10069</v>
      </c>
      <c r="C111" s="15">
        <v>150122</v>
      </c>
      <c r="D111" s="15" t="s">
        <v>176</v>
      </c>
      <c r="E111" s="15" t="s">
        <v>178</v>
      </c>
      <c r="F111" s="7" t="s">
        <v>106</v>
      </c>
      <c r="G111" s="15" t="s">
        <v>180</v>
      </c>
      <c r="H111" s="8">
        <v>42618</v>
      </c>
      <c r="I111" s="8">
        <v>41800</v>
      </c>
      <c r="J111" s="8">
        <v>840.6</v>
      </c>
      <c r="K111" s="8">
        <v>2655</v>
      </c>
      <c r="L111" s="8">
        <v>3693.6</v>
      </c>
      <c r="M111" s="8">
        <v>0</v>
      </c>
      <c r="N111" s="8">
        <v>0</v>
      </c>
      <c r="O111" s="8">
        <v>9419.7000000000007</v>
      </c>
      <c r="P111" s="8">
        <v>2655.9</v>
      </c>
      <c r="Q111" s="8">
        <v>2143.1</v>
      </c>
      <c r="R111" s="8">
        <v>2655</v>
      </c>
      <c r="S111" s="8">
        <v>2261.5</v>
      </c>
      <c r="T111" s="8">
        <f t="shared" si="2"/>
        <v>26324.400000000001</v>
      </c>
      <c r="U111" s="9">
        <f t="shared" si="3"/>
        <v>0.62977033492822965</v>
      </c>
    </row>
    <row r="112" spans="1:21" ht="15.75" x14ac:dyDescent="0.3">
      <c r="A112" s="14">
        <v>111</v>
      </c>
      <c r="B112" s="15">
        <v>10069</v>
      </c>
      <c r="C112" s="15">
        <v>150122</v>
      </c>
      <c r="D112" s="15" t="s">
        <v>176</v>
      </c>
      <c r="E112" s="15" t="s">
        <v>178</v>
      </c>
      <c r="F112" s="7" t="s">
        <v>107</v>
      </c>
      <c r="G112" s="15" t="s">
        <v>180</v>
      </c>
      <c r="H112" s="8">
        <v>347099</v>
      </c>
      <c r="I112" s="8">
        <v>153451</v>
      </c>
      <c r="J112" s="8">
        <v>25930</v>
      </c>
      <c r="K112" s="8">
        <v>1882</v>
      </c>
      <c r="L112" s="8">
        <v>0</v>
      </c>
      <c r="M112" s="8">
        <v>0</v>
      </c>
      <c r="N112" s="8">
        <v>25057.52</v>
      </c>
      <c r="O112" s="8">
        <v>44412.82</v>
      </c>
      <c r="P112" s="8">
        <v>0</v>
      </c>
      <c r="Q112" s="8">
        <v>0</v>
      </c>
      <c r="R112" s="8">
        <v>0</v>
      </c>
      <c r="S112" s="8">
        <v>23013.1</v>
      </c>
      <c r="T112" s="8">
        <f t="shared" si="2"/>
        <v>120295.44</v>
      </c>
      <c r="U112" s="9">
        <f t="shared" si="3"/>
        <v>0.78393389420727144</v>
      </c>
    </row>
    <row r="113" spans="1:21" ht="15.75" x14ac:dyDescent="0.3">
      <c r="A113" s="14">
        <v>112</v>
      </c>
      <c r="B113" s="15">
        <v>10069</v>
      </c>
      <c r="C113" s="15">
        <v>150122</v>
      </c>
      <c r="D113" s="15" t="s">
        <v>176</v>
      </c>
      <c r="E113" s="15" t="s">
        <v>178</v>
      </c>
      <c r="F113" s="7" t="s">
        <v>108</v>
      </c>
      <c r="G113" s="15" t="s">
        <v>180</v>
      </c>
      <c r="H113" s="8">
        <v>17102115</v>
      </c>
      <c r="I113" s="8">
        <v>21225115</v>
      </c>
      <c r="J113" s="8">
        <v>4020549.35</v>
      </c>
      <c r="K113" s="8">
        <v>3205369.61</v>
      </c>
      <c r="L113" s="8">
        <v>0</v>
      </c>
      <c r="M113" s="8">
        <v>0</v>
      </c>
      <c r="N113" s="8">
        <v>1238906.21</v>
      </c>
      <c r="O113" s="8">
        <v>0</v>
      </c>
      <c r="P113" s="8">
        <v>2908998.34</v>
      </c>
      <c r="Q113" s="8">
        <v>1174401.97</v>
      </c>
      <c r="R113" s="8">
        <v>2185906.34</v>
      </c>
      <c r="S113" s="8">
        <v>2743499.8</v>
      </c>
      <c r="T113" s="8">
        <f t="shared" si="2"/>
        <v>17477631.620000001</v>
      </c>
      <c r="U113" s="9">
        <f t="shared" si="3"/>
        <v>0.82344108006010808</v>
      </c>
    </row>
    <row r="114" spans="1:21" ht="15.75" x14ac:dyDescent="0.3">
      <c r="A114" s="14">
        <v>113</v>
      </c>
      <c r="B114" s="15">
        <v>10069</v>
      </c>
      <c r="C114" s="15">
        <v>150122</v>
      </c>
      <c r="D114" s="15" t="s">
        <v>176</v>
      </c>
      <c r="E114" s="15" t="s">
        <v>178</v>
      </c>
      <c r="F114" s="7" t="s">
        <v>109</v>
      </c>
      <c r="G114" s="15" t="s">
        <v>180</v>
      </c>
      <c r="H114" s="8">
        <v>6917406</v>
      </c>
      <c r="I114" s="8">
        <v>6917406</v>
      </c>
      <c r="J114" s="8">
        <v>0</v>
      </c>
      <c r="K114" s="8">
        <v>281444.40000000002</v>
      </c>
      <c r="L114" s="8">
        <v>572857</v>
      </c>
      <c r="M114" s="8">
        <v>981714.8</v>
      </c>
      <c r="N114" s="8">
        <v>854773.4</v>
      </c>
      <c r="O114" s="8">
        <v>0</v>
      </c>
      <c r="P114" s="8">
        <v>862020.89</v>
      </c>
      <c r="Q114" s="8">
        <v>1271257.19</v>
      </c>
      <c r="R114" s="8">
        <v>0</v>
      </c>
      <c r="S114" s="8">
        <v>958577.34</v>
      </c>
      <c r="T114" s="8">
        <f t="shared" si="2"/>
        <v>5782645.0199999996</v>
      </c>
      <c r="U114" s="9">
        <f t="shared" si="3"/>
        <v>0.83595570651773221</v>
      </c>
    </row>
    <row r="115" spans="1:21" ht="15.75" x14ac:dyDescent="0.3">
      <c r="A115" s="14">
        <v>114</v>
      </c>
      <c r="B115" s="15">
        <v>10069</v>
      </c>
      <c r="C115" s="15">
        <v>150122</v>
      </c>
      <c r="D115" s="15" t="s">
        <v>176</v>
      </c>
      <c r="E115" s="15" t="s">
        <v>178</v>
      </c>
      <c r="F115" s="7" t="s">
        <v>110</v>
      </c>
      <c r="G115" s="15" t="s">
        <v>180</v>
      </c>
      <c r="H115" s="8">
        <v>1440840</v>
      </c>
      <c r="I115" s="8">
        <v>1454793</v>
      </c>
      <c r="J115" s="8">
        <v>0</v>
      </c>
      <c r="K115" s="8">
        <v>280349.06</v>
      </c>
      <c r="L115" s="8">
        <v>81048.14</v>
      </c>
      <c r="M115" s="8">
        <v>45860</v>
      </c>
      <c r="N115" s="8">
        <v>44370</v>
      </c>
      <c r="O115" s="8">
        <v>83320</v>
      </c>
      <c r="P115" s="8">
        <v>45700</v>
      </c>
      <c r="Q115" s="8">
        <v>68486.45</v>
      </c>
      <c r="R115" s="8">
        <v>260484.4</v>
      </c>
      <c r="S115" s="8">
        <v>66955</v>
      </c>
      <c r="T115" s="8">
        <f t="shared" si="2"/>
        <v>976573.04999999993</v>
      </c>
      <c r="U115" s="9">
        <f t="shared" si="3"/>
        <v>0.67127972845621331</v>
      </c>
    </row>
    <row r="116" spans="1:21" ht="15.75" x14ac:dyDescent="0.3">
      <c r="A116" s="14">
        <v>115</v>
      </c>
      <c r="B116" s="15">
        <v>10069</v>
      </c>
      <c r="C116" s="15">
        <v>150122</v>
      </c>
      <c r="D116" s="15" t="s">
        <v>176</v>
      </c>
      <c r="E116" s="15" t="s">
        <v>178</v>
      </c>
      <c r="F116" s="7" t="s">
        <v>111</v>
      </c>
      <c r="G116" s="15" t="s">
        <v>180</v>
      </c>
      <c r="H116" s="8">
        <v>793660</v>
      </c>
      <c r="I116" s="8">
        <v>694831</v>
      </c>
      <c r="J116" s="8">
        <v>0</v>
      </c>
      <c r="K116" s="8">
        <v>169920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f t="shared" si="2"/>
        <v>169920</v>
      </c>
      <c r="U116" s="9">
        <f t="shared" si="3"/>
        <v>0.24454867442586758</v>
      </c>
    </row>
    <row r="117" spans="1:21" ht="15.75" x14ac:dyDescent="0.3">
      <c r="A117" s="14">
        <v>116</v>
      </c>
      <c r="B117" s="15">
        <v>10069</v>
      </c>
      <c r="C117" s="15">
        <v>150122</v>
      </c>
      <c r="D117" s="15" t="s">
        <v>176</v>
      </c>
      <c r="E117" s="15" t="s">
        <v>178</v>
      </c>
      <c r="F117" s="7" t="s">
        <v>112</v>
      </c>
      <c r="G117" s="15" t="s">
        <v>180</v>
      </c>
      <c r="H117" s="8">
        <v>578988</v>
      </c>
      <c r="I117" s="8">
        <v>563769</v>
      </c>
      <c r="J117" s="8">
        <v>0</v>
      </c>
      <c r="K117" s="8">
        <v>28618.160000000003</v>
      </c>
      <c r="L117" s="8">
        <v>3573.29</v>
      </c>
      <c r="M117" s="8">
        <v>7260</v>
      </c>
      <c r="N117" s="8">
        <v>124398.3</v>
      </c>
      <c r="O117" s="8">
        <v>6550</v>
      </c>
      <c r="P117" s="8">
        <v>66233.66</v>
      </c>
      <c r="Q117" s="8">
        <v>3530.1</v>
      </c>
      <c r="R117" s="8">
        <v>19769.8</v>
      </c>
      <c r="S117" s="8">
        <v>157733.78</v>
      </c>
      <c r="T117" s="8">
        <f t="shared" si="2"/>
        <v>417667.08999999997</v>
      </c>
      <c r="U117" s="9">
        <f t="shared" si="3"/>
        <v>0.74084791820763463</v>
      </c>
    </row>
    <row r="118" spans="1:21" ht="15.75" x14ac:dyDescent="0.3">
      <c r="A118" s="14">
        <v>117</v>
      </c>
      <c r="B118" s="15">
        <v>10069</v>
      </c>
      <c r="C118" s="15">
        <v>150122</v>
      </c>
      <c r="D118" s="15" t="s">
        <v>176</v>
      </c>
      <c r="E118" s="15" t="s">
        <v>178</v>
      </c>
      <c r="F118" s="7" t="s">
        <v>113</v>
      </c>
      <c r="G118" s="15" t="s">
        <v>180</v>
      </c>
      <c r="H118" s="8">
        <v>110358</v>
      </c>
      <c r="I118" s="8">
        <v>59731</v>
      </c>
      <c r="J118" s="8">
        <v>0</v>
      </c>
      <c r="K118" s="8">
        <v>27043</v>
      </c>
      <c r="L118" s="8">
        <v>21940</v>
      </c>
      <c r="M118" s="8">
        <v>0</v>
      </c>
      <c r="N118" s="8">
        <v>0</v>
      </c>
      <c r="O118" s="8">
        <v>0</v>
      </c>
      <c r="P118" s="8">
        <v>6655.2</v>
      </c>
      <c r="Q118" s="8">
        <v>0</v>
      </c>
      <c r="R118" s="8">
        <v>0</v>
      </c>
      <c r="S118" s="8">
        <v>0</v>
      </c>
      <c r="T118" s="8">
        <f t="shared" si="2"/>
        <v>55638.2</v>
      </c>
      <c r="U118" s="9">
        <f t="shared" si="3"/>
        <v>0.93147946627379408</v>
      </c>
    </row>
    <row r="119" spans="1:21" ht="15.75" x14ac:dyDescent="0.3">
      <c r="A119" s="14">
        <v>118</v>
      </c>
      <c r="B119" s="15">
        <v>10069</v>
      </c>
      <c r="C119" s="15">
        <v>150122</v>
      </c>
      <c r="D119" s="15" t="s">
        <v>176</v>
      </c>
      <c r="E119" s="15" t="s">
        <v>178</v>
      </c>
      <c r="F119" s="7" t="s">
        <v>114</v>
      </c>
      <c r="G119" s="15" t="s">
        <v>180</v>
      </c>
      <c r="H119" s="8">
        <v>0</v>
      </c>
      <c r="I119" s="8">
        <v>1966</v>
      </c>
      <c r="J119" s="8">
        <v>0</v>
      </c>
      <c r="K119" s="8">
        <v>80</v>
      </c>
      <c r="L119" s="8">
        <v>7.6</v>
      </c>
      <c r="M119" s="8">
        <v>0</v>
      </c>
      <c r="N119" s="8">
        <v>0</v>
      </c>
      <c r="O119" s="8">
        <v>0</v>
      </c>
      <c r="P119" s="8">
        <v>25.1</v>
      </c>
      <c r="Q119" s="8">
        <v>25.1</v>
      </c>
      <c r="R119" s="8">
        <v>548.1</v>
      </c>
      <c r="S119" s="8">
        <v>0</v>
      </c>
      <c r="T119" s="8">
        <f t="shared" si="2"/>
        <v>685.9</v>
      </c>
      <c r="U119" s="9">
        <f t="shared" si="3"/>
        <v>0.34888097660223805</v>
      </c>
    </row>
    <row r="120" spans="1:21" ht="15.75" x14ac:dyDescent="0.3">
      <c r="A120" s="14">
        <v>119</v>
      </c>
      <c r="B120" s="15">
        <v>10069</v>
      </c>
      <c r="C120" s="15">
        <v>150122</v>
      </c>
      <c r="D120" s="15" t="s">
        <v>176</v>
      </c>
      <c r="E120" s="15" t="s">
        <v>178</v>
      </c>
      <c r="F120" s="7" t="s">
        <v>115</v>
      </c>
      <c r="G120" s="15" t="s">
        <v>180</v>
      </c>
      <c r="H120" s="8">
        <v>48300</v>
      </c>
      <c r="I120" s="8">
        <v>37136</v>
      </c>
      <c r="J120" s="8">
        <v>0</v>
      </c>
      <c r="K120" s="8">
        <v>3740</v>
      </c>
      <c r="L120" s="8">
        <v>47</v>
      </c>
      <c r="M120" s="8">
        <v>392.31</v>
      </c>
      <c r="N120" s="8">
        <v>0</v>
      </c>
      <c r="O120" s="8">
        <v>5330.52</v>
      </c>
      <c r="P120" s="8">
        <v>50</v>
      </c>
      <c r="Q120" s="8">
        <v>1315</v>
      </c>
      <c r="R120" s="8">
        <v>330</v>
      </c>
      <c r="S120" s="8">
        <v>0</v>
      </c>
      <c r="T120" s="8">
        <f t="shared" si="2"/>
        <v>11204.830000000002</v>
      </c>
      <c r="U120" s="9">
        <f t="shared" si="3"/>
        <v>0.3017242029297717</v>
      </c>
    </row>
    <row r="121" spans="1:21" ht="15.75" x14ac:dyDescent="0.3">
      <c r="A121" s="14">
        <v>120</v>
      </c>
      <c r="B121" s="15">
        <v>10069</v>
      </c>
      <c r="C121" s="15">
        <v>150122</v>
      </c>
      <c r="D121" s="15" t="s">
        <v>176</v>
      </c>
      <c r="E121" s="15" t="s">
        <v>178</v>
      </c>
      <c r="F121" s="7" t="s">
        <v>116</v>
      </c>
      <c r="G121" s="15" t="s">
        <v>180</v>
      </c>
      <c r="H121" s="8">
        <v>15960</v>
      </c>
      <c r="I121" s="8">
        <v>18612</v>
      </c>
      <c r="J121" s="8">
        <v>0</v>
      </c>
      <c r="K121" s="8">
        <v>1004.02</v>
      </c>
      <c r="L121" s="8">
        <v>0</v>
      </c>
      <c r="M121" s="8">
        <v>2135.8200000000002</v>
      </c>
      <c r="N121" s="8">
        <v>465.79</v>
      </c>
      <c r="O121" s="8">
        <v>683.6</v>
      </c>
      <c r="P121" s="8">
        <v>1014.54</v>
      </c>
      <c r="Q121" s="8">
        <v>744.2</v>
      </c>
      <c r="R121" s="8">
        <v>882.55</v>
      </c>
      <c r="S121" s="8">
        <v>800.11</v>
      </c>
      <c r="T121" s="8">
        <f t="shared" si="2"/>
        <v>7730.63</v>
      </c>
      <c r="U121" s="9">
        <f t="shared" si="3"/>
        <v>0.41535729636793467</v>
      </c>
    </row>
    <row r="122" spans="1:21" ht="15.75" x14ac:dyDescent="0.3">
      <c r="A122" s="14">
        <v>121</v>
      </c>
      <c r="B122" s="15">
        <v>10069</v>
      </c>
      <c r="C122" s="15">
        <v>150122</v>
      </c>
      <c r="D122" s="15" t="s">
        <v>176</v>
      </c>
      <c r="E122" s="15" t="s">
        <v>178</v>
      </c>
      <c r="F122" s="7" t="s">
        <v>117</v>
      </c>
      <c r="G122" s="15" t="s">
        <v>180</v>
      </c>
      <c r="H122" s="8">
        <v>245773</v>
      </c>
      <c r="I122" s="8">
        <v>100296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18639.88</v>
      </c>
      <c r="Q122" s="8">
        <v>9251.6299999999992</v>
      </c>
      <c r="R122" s="8">
        <v>0</v>
      </c>
      <c r="S122" s="8">
        <v>20809.62</v>
      </c>
      <c r="T122" s="8">
        <f t="shared" si="2"/>
        <v>48701.130000000005</v>
      </c>
      <c r="U122" s="9">
        <f t="shared" si="3"/>
        <v>0.48557400095716685</v>
      </c>
    </row>
    <row r="123" spans="1:21" ht="15.75" x14ac:dyDescent="0.3">
      <c r="A123" s="14">
        <v>122</v>
      </c>
      <c r="B123" s="15">
        <v>10069</v>
      </c>
      <c r="C123" s="15">
        <v>150122</v>
      </c>
      <c r="D123" s="15" t="s">
        <v>176</v>
      </c>
      <c r="E123" s="15" t="s">
        <v>178</v>
      </c>
      <c r="F123" s="7" t="s">
        <v>118</v>
      </c>
      <c r="G123" s="15" t="s">
        <v>180</v>
      </c>
      <c r="H123" s="8">
        <v>676715</v>
      </c>
      <c r="I123" s="8">
        <v>785718</v>
      </c>
      <c r="J123" s="8">
        <v>0</v>
      </c>
      <c r="K123" s="8">
        <v>0</v>
      </c>
      <c r="L123" s="8">
        <v>161461.51999999999</v>
      </c>
      <c r="M123" s="8">
        <v>83397.61</v>
      </c>
      <c r="N123" s="8">
        <v>0</v>
      </c>
      <c r="O123" s="8">
        <v>0</v>
      </c>
      <c r="P123" s="8">
        <v>70180.320000000007</v>
      </c>
      <c r="Q123" s="8">
        <v>349299.39</v>
      </c>
      <c r="R123" s="8">
        <v>83046.710000000006</v>
      </c>
      <c r="S123" s="8">
        <v>2616.66</v>
      </c>
      <c r="T123" s="8">
        <f t="shared" si="2"/>
        <v>750002.21000000008</v>
      </c>
      <c r="U123" s="9">
        <f t="shared" si="3"/>
        <v>0.95454375488406795</v>
      </c>
    </row>
    <row r="124" spans="1:21" ht="15.75" x14ac:dyDescent="0.3">
      <c r="A124" s="14">
        <v>123</v>
      </c>
      <c r="B124" s="15">
        <v>10069</v>
      </c>
      <c r="C124" s="15">
        <v>150122</v>
      </c>
      <c r="D124" s="15" t="s">
        <v>176</v>
      </c>
      <c r="E124" s="15" t="s">
        <v>178</v>
      </c>
      <c r="F124" s="7" t="s">
        <v>119</v>
      </c>
      <c r="G124" s="15" t="s">
        <v>180</v>
      </c>
      <c r="H124" s="8">
        <v>32004</v>
      </c>
      <c r="I124" s="8">
        <v>60709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f t="shared" si="2"/>
        <v>0</v>
      </c>
      <c r="U124" s="9">
        <f t="shared" si="3"/>
        <v>0</v>
      </c>
    </row>
    <row r="125" spans="1:21" ht="15.75" x14ac:dyDescent="0.3">
      <c r="A125" s="14">
        <v>124</v>
      </c>
      <c r="B125" s="15">
        <v>10069</v>
      </c>
      <c r="C125" s="15">
        <v>150122</v>
      </c>
      <c r="D125" s="15" t="s">
        <v>176</v>
      </c>
      <c r="E125" s="15" t="s">
        <v>178</v>
      </c>
      <c r="F125" s="7" t="s">
        <v>120</v>
      </c>
      <c r="G125" s="15" t="s">
        <v>180</v>
      </c>
      <c r="H125" s="8">
        <v>43345</v>
      </c>
      <c r="I125" s="8">
        <v>157541</v>
      </c>
      <c r="J125" s="8">
        <v>0</v>
      </c>
      <c r="K125" s="8">
        <v>0</v>
      </c>
      <c r="L125" s="8">
        <v>0</v>
      </c>
      <c r="M125" s="8">
        <v>28337.18</v>
      </c>
      <c r="N125" s="8">
        <v>0</v>
      </c>
      <c r="O125" s="8">
        <v>0</v>
      </c>
      <c r="P125" s="8">
        <v>0</v>
      </c>
      <c r="Q125" s="8">
        <v>57326.69</v>
      </c>
      <c r="R125" s="8">
        <v>0</v>
      </c>
      <c r="S125" s="8">
        <v>11283.57</v>
      </c>
      <c r="T125" s="8">
        <f t="shared" si="2"/>
        <v>96947.44</v>
      </c>
      <c r="U125" s="9">
        <f t="shared" si="3"/>
        <v>0.6153791076608629</v>
      </c>
    </row>
    <row r="126" spans="1:21" ht="15.75" x14ac:dyDescent="0.3">
      <c r="A126" s="14">
        <v>125</v>
      </c>
      <c r="B126" s="15">
        <v>10069</v>
      </c>
      <c r="C126" s="15">
        <v>150122</v>
      </c>
      <c r="D126" s="15" t="s">
        <v>176</v>
      </c>
      <c r="E126" s="15" t="s">
        <v>178</v>
      </c>
      <c r="F126" s="7" t="s">
        <v>121</v>
      </c>
      <c r="G126" s="15" t="s">
        <v>180</v>
      </c>
      <c r="H126" s="8">
        <v>419116</v>
      </c>
      <c r="I126" s="8">
        <v>548142</v>
      </c>
      <c r="J126" s="8">
        <v>0</v>
      </c>
      <c r="K126" s="8">
        <v>0</v>
      </c>
      <c r="L126" s="8">
        <v>113151.3</v>
      </c>
      <c r="M126" s="8">
        <v>58136.09</v>
      </c>
      <c r="N126" s="8">
        <v>0</v>
      </c>
      <c r="O126" s="8">
        <v>0</v>
      </c>
      <c r="P126" s="8">
        <v>22681.85</v>
      </c>
      <c r="Q126" s="8">
        <v>-22681.85</v>
      </c>
      <c r="R126" s="8">
        <v>198829.67</v>
      </c>
      <c r="S126" s="8">
        <v>140783.01</v>
      </c>
      <c r="T126" s="8">
        <f t="shared" si="2"/>
        <v>510900.07000000007</v>
      </c>
      <c r="U126" s="9">
        <f t="shared" si="3"/>
        <v>0.93205787916269889</v>
      </c>
    </row>
    <row r="127" spans="1:21" ht="15.75" x14ac:dyDescent="0.3">
      <c r="A127" s="14">
        <v>126</v>
      </c>
      <c r="B127" s="15">
        <v>10069</v>
      </c>
      <c r="C127" s="15">
        <v>150122</v>
      </c>
      <c r="D127" s="15" t="s">
        <v>176</v>
      </c>
      <c r="E127" s="15" t="s">
        <v>178</v>
      </c>
      <c r="F127" s="7" t="s">
        <v>122</v>
      </c>
      <c r="G127" s="15" t="s">
        <v>180</v>
      </c>
      <c r="H127" s="8">
        <v>0</v>
      </c>
      <c r="I127" s="8">
        <v>84000</v>
      </c>
      <c r="J127" s="8">
        <v>0</v>
      </c>
      <c r="K127" s="8">
        <v>10000</v>
      </c>
      <c r="L127" s="8">
        <v>0</v>
      </c>
      <c r="M127" s="8">
        <v>0</v>
      </c>
      <c r="N127" s="8">
        <v>25000</v>
      </c>
      <c r="O127" s="8">
        <v>0</v>
      </c>
      <c r="P127" s="8">
        <v>0</v>
      </c>
      <c r="Q127" s="8">
        <v>0</v>
      </c>
      <c r="R127" s="8">
        <v>41000</v>
      </c>
      <c r="S127" s="8">
        <v>0</v>
      </c>
      <c r="T127" s="8">
        <f t="shared" si="2"/>
        <v>76000</v>
      </c>
      <c r="U127" s="9">
        <f t="shared" si="3"/>
        <v>0.90476190476190477</v>
      </c>
    </row>
    <row r="128" spans="1:21" ht="15.75" x14ac:dyDescent="0.3">
      <c r="A128" s="14">
        <v>127</v>
      </c>
      <c r="B128" s="15">
        <v>10069</v>
      </c>
      <c r="C128" s="15">
        <v>150122</v>
      </c>
      <c r="D128" s="15" t="s">
        <v>176</v>
      </c>
      <c r="E128" s="15" t="s">
        <v>178</v>
      </c>
      <c r="F128" s="7" t="s">
        <v>123</v>
      </c>
      <c r="G128" s="15" t="s">
        <v>180</v>
      </c>
      <c r="H128" s="8">
        <v>33000</v>
      </c>
      <c r="I128" s="8">
        <v>69082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f t="shared" si="2"/>
        <v>0</v>
      </c>
      <c r="U128" s="9">
        <f t="shared" si="3"/>
        <v>0</v>
      </c>
    </row>
    <row r="129" spans="1:21" ht="15.75" x14ac:dyDescent="0.3">
      <c r="A129" s="14">
        <v>128</v>
      </c>
      <c r="B129" s="15">
        <v>10069</v>
      </c>
      <c r="C129" s="15">
        <v>150122</v>
      </c>
      <c r="D129" s="15" t="s">
        <v>176</v>
      </c>
      <c r="E129" s="15" t="s">
        <v>178</v>
      </c>
      <c r="F129" s="7" t="s">
        <v>124</v>
      </c>
      <c r="G129" s="15" t="s">
        <v>180</v>
      </c>
      <c r="H129" s="8">
        <v>0</v>
      </c>
      <c r="I129" s="8">
        <v>154400</v>
      </c>
      <c r="J129" s="8">
        <v>0</v>
      </c>
      <c r="K129" s="8">
        <v>19800</v>
      </c>
      <c r="L129" s="8">
        <v>73600</v>
      </c>
      <c r="M129" s="8">
        <v>0</v>
      </c>
      <c r="N129" s="8">
        <v>0</v>
      </c>
      <c r="O129" s="8">
        <v>20000</v>
      </c>
      <c r="P129" s="8">
        <v>0</v>
      </c>
      <c r="Q129" s="8">
        <v>0</v>
      </c>
      <c r="R129" s="8">
        <v>0</v>
      </c>
      <c r="S129" s="8">
        <v>8000</v>
      </c>
      <c r="T129" s="8">
        <f t="shared" si="2"/>
        <v>121400</v>
      </c>
      <c r="U129" s="9">
        <f t="shared" si="3"/>
        <v>0.78626943005181349</v>
      </c>
    </row>
    <row r="130" spans="1:21" ht="15.75" x14ac:dyDescent="0.3">
      <c r="A130" s="14">
        <v>129</v>
      </c>
      <c r="B130" s="15">
        <v>10069</v>
      </c>
      <c r="C130" s="15">
        <v>150122</v>
      </c>
      <c r="D130" s="15" t="s">
        <v>176</v>
      </c>
      <c r="E130" s="15" t="s">
        <v>178</v>
      </c>
      <c r="F130" s="7" t="s">
        <v>125</v>
      </c>
      <c r="G130" s="15" t="s">
        <v>180</v>
      </c>
      <c r="H130" s="8">
        <v>0</v>
      </c>
      <c r="I130" s="8">
        <v>259110</v>
      </c>
      <c r="J130" s="8">
        <v>0</v>
      </c>
      <c r="K130" s="8">
        <v>15000</v>
      </c>
      <c r="L130" s="8">
        <v>71960</v>
      </c>
      <c r="M130" s="8">
        <v>32000</v>
      </c>
      <c r="N130" s="8">
        <v>24000</v>
      </c>
      <c r="O130" s="8">
        <v>6800</v>
      </c>
      <c r="P130" s="8">
        <v>39956</v>
      </c>
      <c r="Q130" s="8">
        <v>23450</v>
      </c>
      <c r="R130" s="8">
        <v>0</v>
      </c>
      <c r="S130" s="8">
        <v>0</v>
      </c>
      <c r="T130" s="8">
        <f t="shared" si="2"/>
        <v>213166</v>
      </c>
      <c r="U130" s="9">
        <f t="shared" si="3"/>
        <v>0.82268534599204968</v>
      </c>
    </row>
    <row r="131" spans="1:21" ht="15.75" x14ac:dyDescent="0.3">
      <c r="A131" s="14">
        <v>130</v>
      </c>
      <c r="B131" s="15">
        <v>10069</v>
      </c>
      <c r="C131" s="15">
        <v>150122</v>
      </c>
      <c r="D131" s="15" t="s">
        <v>176</v>
      </c>
      <c r="E131" s="15" t="s">
        <v>178</v>
      </c>
      <c r="F131" s="7" t="s">
        <v>126</v>
      </c>
      <c r="G131" s="15" t="s">
        <v>180</v>
      </c>
      <c r="H131" s="8">
        <v>45600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f t="shared" ref="T131:T194" si="4">SUM(J131:S131)</f>
        <v>0</v>
      </c>
      <c r="U131" s="9">
        <f t="shared" ref="U131:U194" si="5">IFERROR(T131/I131,0)</f>
        <v>0</v>
      </c>
    </row>
    <row r="132" spans="1:21" ht="15.75" x14ac:dyDescent="0.3">
      <c r="A132" s="14">
        <v>131</v>
      </c>
      <c r="B132" s="15">
        <v>10069</v>
      </c>
      <c r="C132" s="15">
        <v>150122</v>
      </c>
      <c r="D132" s="15" t="s">
        <v>176</v>
      </c>
      <c r="E132" s="15" t="s">
        <v>178</v>
      </c>
      <c r="F132" s="7" t="s">
        <v>127</v>
      </c>
      <c r="G132" s="15" t="s">
        <v>180</v>
      </c>
      <c r="H132" s="8">
        <v>669600</v>
      </c>
      <c r="I132" s="8">
        <v>27187</v>
      </c>
      <c r="J132" s="8">
        <v>26722</v>
      </c>
      <c r="K132" s="8">
        <v>0</v>
      </c>
      <c r="L132" s="8">
        <v>465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f t="shared" si="4"/>
        <v>27187</v>
      </c>
      <c r="U132" s="9">
        <f t="shared" si="5"/>
        <v>1</v>
      </c>
    </row>
    <row r="133" spans="1:21" ht="15.75" x14ac:dyDescent="0.3">
      <c r="A133" s="14">
        <v>132</v>
      </c>
      <c r="B133" s="15">
        <v>10069</v>
      </c>
      <c r="C133" s="15">
        <v>150122</v>
      </c>
      <c r="D133" s="15" t="s">
        <v>176</v>
      </c>
      <c r="E133" s="15" t="s">
        <v>178</v>
      </c>
      <c r="F133" s="7" t="s">
        <v>128</v>
      </c>
      <c r="G133" s="15" t="s">
        <v>180</v>
      </c>
      <c r="H133" s="8">
        <v>188500</v>
      </c>
      <c r="I133" s="8">
        <v>65675</v>
      </c>
      <c r="J133" s="8">
        <v>2500</v>
      </c>
      <c r="K133" s="8">
        <v>5500</v>
      </c>
      <c r="L133" s="8">
        <v>45193</v>
      </c>
      <c r="M133" s="8">
        <v>0</v>
      </c>
      <c r="N133" s="8">
        <v>2072</v>
      </c>
      <c r="O133" s="8">
        <v>3110</v>
      </c>
      <c r="P133" s="8">
        <v>0</v>
      </c>
      <c r="Q133" s="8">
        <v>0</v>
      </c>
      <c r="R133" s="8">
        <v>0</v>
      </c>
      <c r="S133" s="8">
        <v>0</v>
      </c>
      <c r="T133" s="8">
        <f t="shared" si="4"/>
        <v>58375</v>
      </c>
      <c r="U133" s="9">
        <f t="shared" si="5"/>
        <v>0.88884659307194513</v>
      </c>
    </row>
    <row r="134" spans="1:21" ht="15.75" x14ac:dyDescent="0.3">
      <c r="A134" s="14">
        <v>133</v>
      </c>
      <c r="B134" s="15">
        <v>10069</v>
      </c>
      <c r="C134" s="15">
        <v>150122</v>
      </c>
      <c r="D134" s="15" t="s">
        <v>176</v>
      </c>
      <c r="E134" s="15" t="s">
        <v>178</v>
      </c>
      <c r="F134" s="7" t="s">
        <v>129</v>
      </c>
      <c r="G134" s="15" t="s">
        <v>180</v>
      </c>
      <c r="H134" s="8">
        <v>16400</v>
      </c>
      <c r="I134" s="8">
        <v>3990</v>
      </c>
      <c r="J134" s="8">
        <v>0</v>
      </c>
      <c r="K134" s="8">
        <v>400</v>
      </c>
      <c r="L134" s="8">
        <v>230</v>
      </c>
      <c r="M134" s="8">
        <v>0</v>
      </c>
      <c r="N134" s="8">
        <v>0</v>
      </c>
      <c r="O134" s="8">
        <v>0</v>
      </c>
      <c r="P134" s="8">
        <v>420</v>
      </c>
      <c r="Q134" s="8">
        <v>0</v>
      </c>
      <c r="R134" s="8">
        <v>0</v>
      </c>
      <c r="S134" s="8">
        <v>0</v>
      </c>
      <c r="T134" s="8">
        <f t="shared" si="4"/>
        <v>1050</v>
      </c>
      <c r="U134" s="9">
        <f t="shared" si="5"/>
        <v>0.26315789473684209</v>
      </c>
    </row>
    <row r="135" spans="1:21" ht="15.75" x14ac:dyDescent="0.3">
      <c r="A135" s="14">
        <v>134</v>
      </c>
      <c r="B135" s="15">
        <v>10069</v>
      </c>
      <c r="C135" s="15">
        <v>150122</v>
      </c>
      <c r="D135" s="15" t="s">
        <v>176</v>
      </c>
      <c r="E135" s="15" t="s">
        <v>178</v>
      </c>
      <c r="F135" s="7" t="s">
        <v>29</v>
      </c>
      <c r="G135" s="15" t="s">
        <v>180</v>
      </c>
      <c r="H135" s="8">
        <v>1168638</v>
      </c>
      <c r="I135" s="8">
        <v>472085</v>
      </c>
      <c r="J135" s="8">
        <v>0</v>
      </c>
      <c r="K135" s="8">
        <v>38661</v>
      </c>
      <c r="L135" s="8">
        <v>256090.69</v>
      </c>
      <c r="M135" s="8">
        <v>0</v>
      </c>
      <c r="N135" s="8">
        <v>12481</v>
      </c>
      <c r="O135" s="8">
        <v>20456</v>
      </c>
      <c r="P135" s="8">
        <v>18612.400000000001</v>
      </c>
      <c r="Q135" s="8">
        <v>26193.4</v>
      </c>
      <c r="R135" s="8">
        <v>2030</v>
      </c>
      <c r="S135" s="8">
        <v>15099.5</v>
      </c>
      <c r="T135" s="8">
        <f t="shared" si="4"/>
        <v>389623.99000000005</v>
      </c>
      <c r="U135" s="9">
        <f t="shared" si="5"/>
        <v>0.82532592647510528</v>
      </c>
    </row>
    <row r="136" spans="1:21" ht="15.75" x14ac:dyDescent="0.3">
      <c r="A136" s="14">
        <v>135</v>
      </c>
      <c r="B136" s="15">
        <v>10069</v>
      </c>
      <c r="C136" s="15">
        <v>150122</v>
      </c>
      <c r="D136" s="15" t="s">
        <v>176</v>
      </c>
      <c r="E136" s="15" t="s">
        <v>178</v>
      </c>
      <c r="F136" s="7" t="s">
        <v>30</v>
      </c>
      <c r="G136" s="15" t="s">
        <v>180</v>
      </c>
      <c r="H136" s="8">
        <v>5727024</v>
      </c>
      <c r="I136" s="8">
        <v>11257979</v>
      </c>
      <c r="J136" s="8">
        <v>452545</v>
      </c>
      <c r="K136" s="8">
        <v>2199914.37</v>
      </c>
      <c r="L136" s="8">
        <v>1339357.95</v>
      </c>
      <c r="M136" s="8">
        <v>1671067.28</v>
      </c>
      <c r="N136" s="8">
        <v>655512.4</v>
      </c>
      <c r="O136" s="8">
        <v>200810.40000000002</v>
      </c>
      <c r="P136" s="8">
        <v>2392134.92</v>
      </c>
      <c r="Q136" s="8">
        <v>240323.81</v>
      </c>
      <c r="R136" s="8">
        <v>128333.90000000001</v>
      </c>
      <c r="S136" s="8">
        <v>401160.77999999997</v>
      </c>
      <c r="T136" s="8">
        <f t="shared" si="4"/>
        <v>9681160.8100000005</v>
      </c>
      <c r="U136" s="9">
        <f t="shared" si="5"/>
        <v>0.85993772150401071</v>
      </c>
    </row>
    <row r="137" spans="1:21" ht="15.75" x14ac:dyDescent="0.3">
      <c r="A137" s="14">
        <v>136</v>
      </c>
      <c r="B137" s="15">
        <v>10069</v>
      </c>
      <c r="C137" s="15">
        <v>150122</v>
      </c>
      <c r="D137" s="15" t="s">
        <v>176</v>
      </c>
      <c r="E137" s="15" t="s">
        <v>178</v>
      </c>
      <c r="F137" s="7" t="s">
        <v>31</v>
      </c>
      <c r="G137" s="15" t="s">
        <v>180</v>
      </c>
      <c r="H137" s="8">
        <v>30956642</v>
      </c>
      <c r="I137" s="8">
        <v>25369395</v>
      </c>
      <c r="J137" s="8">
        <v>2267354.21</v>
      </c>
      <c r="K137" s="8">
        <v>2300050.66</v>
      </c>
      <c r="L137" s="8">
        <v>0</v>
      </c>
      <c r="M137" s="8">
        <v>2260532.33</v>
      </c>
      <c r="N137" s="8">
        <v>4501821.99</v>
      </c>
      <c r="O137" s="8">
        <v>2153784.67</v>
      </c>
      <c r="P137" s="8">
        <v>1901088</v>
      </c>
      <c r="Q137" s="8">
        <v>1909973.33</v>
      </c>
      <c r="R137" s="8">
        <v>1995520</v>
      </c>
      <c r="S137" s="8">
        <v>1948599.4300000002</v>
      </c>
      <c r="T137" s="8">
        <f t="shared" si="4"/>
        <v>21238724.620000001</v>
      </c>
      <c r="U137" s="9">
        <f t="shared" si="5"/>
        <v>0.83717899539977214</v>
      </c>
    </row>
    <row r="138" spans="1:21" ht="15.75" x14ac:dyDescent="0.3">
      <c r="A138" s="14">
        <v>137</v>
      </c>
      <c r="B138" s="15">
        <v>10069</v>
      </c>
      <c r="C138" s="15">
        <v>150122</v>
      </c>
      <c r="D138" s="15" t="s">
        <v>176</v>
      </c>
      <c r="E138" s="15" t="s">
        <v>178</v>
      </c>
      <c r="F138" s="7" t="s">
        <v>32</v>
      </c>
      <c r="G138" s="15" t="s">
        <v>180</v>
      </c>
      <c r="H138" s="8">
        <v>1261676</v>
      </c>
      <c r="I138" s="8">
        <v>1208084</v>
      </c>
      <c r="J138" s="8">
        <v>111256.19</v>
      </c>
      <c r="K138" s="8">
        <v>108097.57999999999</v>
      </c>
      <c r="L138" s="8">
        <v>2287.87</v>
      </c>
      <c r="M138" s="8">
        <v>105428.95999999999</v>
      </c>
      <c r="N138" s="8">
        <v>210414.50999999998</v>
      </c>
      <c r="O138" s="8">
        <v>98870.340000000011</v>
      </c>
      <c r="P138" s="8">
        <v>101887.38</v>
      </c>
      <c r="Q138" s="8">
        <v>86830.44</v>
      </c>
      <c r="R138" s="8">
        <v>92540.28</v>
      </c>
      <c r="S138" s="8">
        <v>90635.279999999984</v>
      </c>
      <c r="T138" s="8">
        <f t="shared" si="4"/>
        <v>1008248.8300000001</v>
      </c>
      <c r="U138" s="9">
        <f t="shared" si="5"/>
        <v>0.83458503713317955</v>
      </c>
    </row>
    <row r="139" spans="1:21" ht="15.75" x14ac:dyDescent="0.3">
      <c r="A139" s="14">
        <v>138</v>
      </c>
      <c r="B139" s="15">
        <v>10069</v>
      </c>
      <c r="C139" s="15">
        <v>150122</v>
      </c>
      <c r="D139" s="15" t="s">
        <v>176</v>
      </c>
      <c r="E139" s="15" t="s">
        <v>178</v>
      </c>
      <c r="F139" s="7" t="s">
        <v>33</v>
      </c>
      <c r="G139" s="15" t="s">
        <v>180</v>
      </c>
      <c r="H139" s="8">
        <v>508800</v>
      </c>
      <c r="I139" s="8">
        <v>209739</v>
      </c>
      <c r="J139" s="8">
        <v>300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1800</v>
      </c>
      <c r="S139" s="8">
        <v>156400</v>
      </c>
      <c r="T139" s="8">
        <f t="shared" si="4"/>
        <v>158500</v>
      </c>
      <c r="U139" s="9">
        <f t="shared" si="5"/>
        <v>0.75570113331330846</v>
      </c>
    </row>
    <row r="140" spans="1:21" ht="15.75" x14ac:dyDescent="0.3">
      <c r="A140" s="14">
        <v>139</v>
      </c>
      <c r="B140" s="15">
        <v>10069</v>
      </c>
      <c r="C140" s="15">
        <v>150122</v>
      </c>
      <c r="D140" s="15" t="s">
        <v>176</v>
      </c>
      <c r="E140" s="15" t="s">
        <v>178</v>
      </c>
      <c r="F140" s="7" t="s">
        <v>34</v>
      </c>
      <c r="G140" s="15" t="s">
        <v>180</v>
      </c>
      <c r="H140" s="8">
        <v>480000</v>
      </c>
      <c r="I140" s="8">
        <v>576893</v>
      </c>
      <c r="J140" s="8">
        <v>45902.31</v>
      </c>
      <c r="K140" s="8">
        <v>29259.82</v>
      </c>
      <c r="L140" s="8">
        <v>57933.52</v>
      </c>
      <c r="M140" s="8">
        <v>0</v>
      </c>
      <c r="N140" s="8">
        <v>23575</v>
      </c>
      <c r="O140" s="8">
        <v>12191.67</v>
      </c>
      <c r="P140" s="8">
        <v>269474.27</v>
      </c>
      <c r="Q140" s="8">
        <v>21890.67</v>
      </c>
      <c r="R140" s="8">
        <v>47784.77</v>
      </c>
      <c r="S140" s="8">
        <v>2079.27</v>
      </c>
      <c r="T140" s="8">
        <f t="shared" si="4"/>
        <v>510091.30000000005</v>
      </c>
      <c r="U140" s="9">
        <f t="shared" si="5"/>
        <v>0.8842043498534391</v>
      </c>
    </row>
    <row r="141" spans="1:21" ht="15.75" x14ac:dyDescent="0.3">
      <c r="A141" s="14">
        <v>140</v>
      </c>
      <c r="B141" s="15">
        <v>10069</v>
      </c>
      <c r="C141" s="15">
        <v>150122</v>
      </c>
      <c r="D141" s="15" t="s">
        <v>176</v>
      </c>
      <c r="E141" s="15" t="s">
        <v>178</v>
      </c>
      <c r="F141" s="7" t="s">
        <v>130</v>
      </c>
      <c r="G141" s="15" t="s">
        <v>180</v>
      </c>
      <c r="H141" s="8">
        <v>0</v>
      </c>
      <c r="I141" s="8">
        <v>3115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3114.76</v>
      </c>
      <c r="T141" s="8">
        <f t="shared" si="4"/>
        <v>3114.76</v>
      </c>
      <c r="U141" s="9">
        <f t="shared" si="5"/>
        <v>0.99992295345104343</v>
      </c>
    </row>
    <row r="142" spans="1:21" ht="15.75" x14ac:dyDescent="0.3">
      <c r="A142" s="14">
        <v>141</v>
      </c>
      <c r="B142" s="15">
        <v>10069</v>
      </c>
      <c r="C142" s="15">
        <v>150122</v>
      </c>
      <c r="D142" s="15" t="s">
        <v>176</v>
      </c>
      <c r="E142" s="15" t="s">
        <v>178</v>
      </c>
      <c r="F142" s="7" t="s">
        <v>131</v>
      </c>
      <c r="G142" s="15" t="s">
        <v>180</v>
      </c>
      <c r="H142" s="8">
        <v>0</v>
      </c>
      <c r="I142" s="8">
        <v>166490</v>
      </c>
      <c r="J142" s="8">
        <v>0</v>
      </c>
      <c r="K142" s="8">
        <v>1580</v>
      </c>
      <c r="L142" s="8">
        <v>5832.75</v>
      </c>
      <c r="M142" s="8">
        <v>27265.360000000001</v>
      </c>
      <c r="N142" s="8">
        <v>9044.1299999999992</v>
      </c>
      <c r="O142" s="8">
        <v>62940.14</v>
      </c>
      <c r="P142" s="8">
        <v>20386.009999999998</v>
      </c>
      <c r="Q142" s="8">
        <v>10970.5</v>
      </c>
      <c r="R142" s="8">
        <v>4396.7700000000004</v>
      </c>
      <c r="S142" s="8">
        <v>11302.93</v>
      </c>
      <c r="T142" s="8">
        <f t="shared" si="4"/>
        <v>153718.59</v>
      </c>
      <c r="U142" s="9">
        <f t="shared" si="5"/>
        <v>0.92329022764129975</v>
      </c>
    </row>
    <row r="143" spans="1:21" ht="15.75" x14ac:dyDescent="0.3">
      <c r="A143" s="14">
        <v>142</v>
      </c>
      <c r="B143" s="15">
        <v>10069</v>
      </c>
      <c r="C143" s="15">
        <v>150122</v>
      </c>
      <c r="D143" s="15" t="s">
        <v>176</v>
      </c>
      <c r="E143" s="15" t="s">
        <v>178</v>
      </c>
      <c r="F143" s="7" t="s">
        <v>132</v>
      </c>
      <c r="G143" s="15" t="s">
        <v>180</v>
      </c>
      <c r="H143" s="8">
        <v>150261</v>
      </c>
      <c r="I143" s="8">
        <v>613196</v>
      </c>
      <c r="J143" s="8">
        <v>0</v>
      </c>
      <c r="K143" s="8">
        <v>22155.599999999999</v>
      </c>
      <c r="L143" s="8">
        <v>73450.100000000006</v>
      </c>
      <c r="M143" s="8">
        <v>0</v>
      </c>
      <c r="N143" s="8">
        <v>26069</v>
      </c>
      <c r="O143" s="8">
        <v>20283</v>
      </c>
      <c r="P143" s="8">
        <v>26453.32</v>
      </c>
      <c r="Q143" s="8">
        <v>82584.800000000003</v>
      </c>
      <c r="R143" s="8">
        <v>33151.93</v>
      </c>
      <c r="S143" s="8">
        <v>19634</v>
      </c>
      <c r="T143" s="8">
        <f t="shared" si="4"/>
        <v>303781.75</v>
      </c>
      <c r="U143" s="9">
        <f t="shared" si="5"/>
        <v>0.49540725966901283</v>
      </c>
    </row>
    <row r="144" spans="1:21" ht="15.75" x14ac:dyDescent="0.3">
      <c r="A144" s="14">
        <v>143</v>
      </c>
      <c r="B144" s="15">
        <v>10069</v>
      </c>
      <c r="C144" s="15">
        <v>150122</v>
      </c>
      <c r="D144" s="15" t="s">
        <v>176</v>
      </c>
      <c r="E144" s="15" t="s">
        <v>178</v>
      </c>
      <c r="F144" s="7" t="s">
        <v>133</v>
      </c>
      <c r="G144" s="15" t="s">
        <v>180</v>
      </c>
      <c r="H144" s="8">
        <v>0</v>
      </c>
      <c r="I144" s="8">
        <v>764524</v>
      </c>
      <c r="J144" s="8">
        <v>0</v>
      </c>
      <c r="K144" s="8">
        <v>73425.72</v>
      </c>
      <c r="L144" s="8">
        <v>187189.58</v>
      </c>
      <c r="M144" s="8">
        <v>29842.880000000001</v>
      </c>
      <c r="N144" s="8">
        <v>41446.49</v>
      </c>
      <c r="O144" s="8">
        <v>105412.1</v>
      </c>
      <c r="P144" s="8">
        <v>29761.18</v>
      </c>
      <c r="Q144" s="8">
        <v>51815.360000000001</v>
      </c>
      <c r="R144" s="8">
        <v>24550</v>
      </c>
      <c r="S144" s="8">
        <v>108610.73000000001</v>
      </c>
      <c r="T144" s="8">
        <f t="shared" si="4"/>
        <v>652054.04</v>
      </c>
      <c r="U144" s="9">
        <f t="shared" si="5"/>
        <v>0.8528889086542738</v>
      </c>
    </row>
    <row r="145" spans="1:21" ht="15.75" x14ac:dyDescent="0.3">
      <c r="A145" s="14">
        <v>144</v>
      </c>
      <c r="B145" s="15">
        <v>10069</v>
      </c>
      <c r="C145" s="15">
        <v>150122</v>
      </c>
      <c r="D145" s="15" t="s">
        <v>176</v>
      </c>
      <c r="E145" s="15" t="s">
        <v>178</v>
      </c>
      <c r="F145" s="7" t="s">
        <v>134</v>
      </c>
      <c r="G145" s="15" t="s">
        <v>180</v>
      </c>
      <c r="H145" s="8">
        <v>0</v>
      </c>
      <c r="I145" s="8">
        <v>191928</v>
      </c>
      <c r="J145" s="8">
        <v>0</v>
      </c>
      <c r="K145" s="8">
        <v>14967</v>
      </c>
      <c r="L145" s="8">
        <v>33409</v>
      </c>
      <c r="M145" s="8">
        <v>0</v>
      </c>
      <c r="N145" s="8">
        <v>4169.3500000000004</v>
      </c>
      <c r="O145" s="8">
        <v>1600</v>
      </c>
      <c r="P145" s="8">
        <v>13617.25</v>
      </c>
      <c r="Q145" s="8">
        <v>0</v>
      </c>
      <c r="R145" s="8">
        <v>10085.48</v>
      </c>
      <c r="S145" s="8">
        <v>46264.91</v>
      </c>
      <c r="T145" s="8">
        <f t="shared" si="4"/>
        <v>124112.99</v>
      </c>
      <c r="U145" s="9">
        <f t="shared" si="5"/>
        <v>0.64666432203743074</v>
      </c>
    </row>
    <row r="146" spans="1:21" ht="15.75" x14ac:dyDescent="0.3">
      <c r="A146" s="14">
        <v>145</v>
      </c>
      <c r="B146" s="15">
        <v>10069</v>
      </c>
      <c r="C146" s="15">
        <v>150122</v>
      </c>
      <c r="D146" s="15" t="s">
        <v>176</v>
      </c>
      <c r="E146" s="15" t="s">
        <v>178</v>
      </c>
      <c r="F146" s="7" t="s">
        <v>135</v>
      </c>
      <c r="G146" s="15" t="s">
        <v>180</v>
      </c>
      <c r="H146" s="8">
        <v>0</v>
      </c>
      <c r="I146" s="8">
        <v>4000</v>
      </c>
      <c r="J146" s="8">
        <v>0</v>
      </c>
      <c r="K146" s="8">
        <v>0</v>
      </c>
      <c r="L146" s="8">
        <v>0</v>
      </c>
      <c r="M146" s="8">
        <v>0</v>
      </c>
      <c r="N146" s="8">
        <v>4000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f t="shared" si="4"/>
        <v>4000</v>
      </c>
      <c r="U146" s="9">
        <f t="shared" si="5"/>
        <v>1</v>
      </c>
    </row>
    <row r="147" spans="1:21" ht="15.75" x14ac:dyDescent="0.3">
      <c r="A147" s="14">
        <v>146</v>
      </c>
      <c r="B147" s="15">
        <v>10069</v>
      </c>
      <c r="C147" s="15">
        <v>150122</v>
      </c>
      <c r="D147" s="15" t="s">
        <v>176</v>
      </c>
      <c r="E147" s="15" t="s">
        <v>178</v>
      </c>
      <c r="F147" s="7" t="s">
        <v>136</v>
      </c>
      <c r="G147" s="15" t="s">
        <v>180</v>
      </c>
      <c r="H147" s="8">
        <v>0</v>
      </c>
      <c r="I147" s="8">
        <v>79462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19980</v>
      </c>
      <c r="P147" s="8">
        <v>0</v>
      </c>
      <c r="Q147" s="8">
        <v>19566</v>
      </c>
      <c r="R147" s="8">
        <v>14313.400000000001</v>
      </c>
      <c r="S147" s="8">
        <v>18020</v>
      </c>
      <c r="T147" s="8">
        <f t="shared" si="4"/>
        <v>71879.399999999994</v>
      </c>
      <c r="U147" s="9">
        <f t="shared" si="5"/>
        <v>0.90457577206715156</v>
      </c>
    </row>
    <row r="148" spans="1:21" ht="15.75" x14ac:dyDescent="0.3">
      <c r="A148" s="14">
        <v>147</v>
      </c>
      <c r="B148" s="15">
        <v>10069</v>
      </c>
      <c r="C148" s="15">
        <v>150122</v>
      </c>
      <c r="D148" s="15" t="s">
        <v>176</v>
      </c>
      <c r="E148" s="15" t="s">
        <v>178</v>
      </c>
      <c r="F148" s="7" t="s">
        <v>137</v>
      </c>
      <c r="G148" s="15" t="s">
        <v>180</v>
      </c>
      <c r="H148" s="8">
        <v>0</v>
      </c>
      <c r="I148" s="8">
        <v>187422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26940</v>
      </c>
      <c r="P148" s="8">
        <v>22300</v>
      </c>
      <c r="Q148" s="8">
        <v>5740</v>
      </c>
      <c r="R148" s="8">
        <v>62806.3</v>
      </c>
      <c r="S148" s="8">
        <v>33847</v>
      </c>
      <c r="T148" s="8">
        <f t="shared" si="4"/>
        <v>151633.29999999999</v>
      </c>
      <c r="U148" s="9">
        <f t="shared" si="5"/>
        <v>0.80904749709212365</v>
      </c>
    </row>
    <row r="149" spans="1:21" ht="15.75" x14ac:dyDescent="0.3">
      <c r="A149" s="14">
        <v>148</v>
      </c>
      <c r="B149" s="15">
        <v>10069</v>
      </c>
      <c r="C149" s="15">
        <v>150122</v>
      </c>
      <c r="D149" s="15" t="s">
        <v>176</v>
      </c>
      <c r="E149" s="15" t="s">
        <v>178</v>
      </c>
      <c r="F149" s="4" t="s">
        <v>138</v>
      </c>
      <c r="G149" s="15" t="s">
        <v>180</v>
      </c>
      <c r="H149" s="5">
        <v>250008</v>
      </c>
      <c r="I149" s="5">
        <v>365885</v>
      </c>
      <c r="J149" s="5">
        <v>115876.27</v>
      </c>
      <c r="K149" s="5">
        <v>23284.799999999999</v>
      </c>
      <c r="L149" s="5">
        <v>-23284.799999999999</v>
      </c>
      <c r="M149" s="5">
        <v>0</v>
      </c>
      <c r="N149" s="5">
        <v>0</v>
      </c>
      <c r="O149" s="5">
        <v>124999.98</v>
      </c>
      <c r="P149" s="5">
        <v>0</v>
      </c>
      <c r="Q149" s="5">
        <v>0</v>
      </c>
      <c r="R149" s="5">
        <v>62499.99</v>
      </c>
      <c r="S149" s="5">
        <v>0</v>
      </c>
      <c r="T149" s="5">
        <f t="shared" si="4"/>
        <v>303376.24</v>
      </c>
      <c r="U149" s="6">
        <f t="shared" si="5"/>
        <v>0.82915735818631531</v>
      </c>
    </row>
    <row r="150" spans="1:21" ht="15.75" x14ac:dyDescent="0.3">
      <c r="A150" s="14">
        <v>149</v>
      </c>
      <c r="B150" s="15">
        <v>10069</v>
      </c>
      <c r="C150" s="15">
        <v>150122</v>
      </c>
      <c r="D150" s="15" t="s">
        <v>176</v>
      </c>
      <c r="E150" s="15" t="s">
        <v>178</v>
      </c>
      <c r="F150" s="7" t="s">
        <v>139</v>
      </c>
      <c r="G150" s="15" t="s">
        <v>180</v>
      </c>
      <c r="H150" s="8">
        <v>0</v>
      </c>
      <c r="I150" s="8">
        <v>115877</v>
      </c>
      <c r="J150" s="8">
        <v>115876.27</v>
      </c>
      <c r="K150" s="8">
        <v>23284.799999999999</v>
      </c>
      <c r="L150" s="8">
        <v>-23284.799999999999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f t="shared" si="4"/>
        <v>115876.27</v>
      </c>
      <c r="U150" s="9">
        <f t="shared" si="5"/>
        <v>0.99999370021660905</v>
      </c>
    </row>
    <row r="151" spans="1:21" ht="15.75" x14ac:dyDescent="0.3">
      <c r="A151" s="14">
        <v>150</v>
      </c>
      <c r="B151" s="15">
        <v>10069</v>
      </c>
      <c r="C151" s="15">
        <v>150122</v>
      </c>
      <c r="D151" s="15" t="s">
        <v>176</v>
      </c>
      <c r="E151" s="15" t="s">
        <v>178</v>
      </c>
      <c r="F151" s="7" t="s">
        <v>140</v>
      </c>
      <c r="G151" s="15" t="s">
        <v>180</v>
      </c>
      <c r="H151" s="8">
        <v>250008</v>
      </c>
      <c r="I151" s="8">
        <v>250008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124999.98</v>
      </c>
      <c r="P151" s="8">
        <v>0</v>
      </c>
      <c r="Q151" s="8">
        <v>0</v>
      </c>
      <c r="R151" s="8">
        <v>62499.99</v>
      </c>
      <c r="S151" s="8">
        <v>0</v>
      </c>
      <c r="T151" s="8">
        <f t="shared" si="4"/>
        <v>187499.97</v>
      </c>
      <c r="U151" s="9">
        <f t="shared" si="5"/>
        <v>0.74997588077181532</v>
      </c>
    </row>
    <row r="152" spans="1:21" ht="15.75" x14ac:dyDescent="0.3">
      <c r="A152" s="14">
        <v>151</v>
      </c>
      <c r="B152" s="15">
        <v>10069</v>
      </c>
      <c r="C152" s="15">
        <v>150122</v>
      </c>
      <c r="D152" s="15" t="s">
        <v>176</v>
      </c>
      <c r="E152" s="15" t="s">
        <v>178</v>
      </c>
      <c r="F152" s="4" t="s">
        <v>141</v>
      </c>
      <c r="G152" s="15" t="s">
        <v>180</v>
      </c>
      <c r="H152" s="5">
        <v>4227137</v>
      </c>
      <c r="I152" s="5">
        <v>2630377</v>
      </c>
      <c r="J152" s="5">
        <v>0</v>
      </c>
      <c r="K152" s="5">
        <v>27867.759999999998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400000</v>
      </c>
      <c r="R152" s="5">
        <v>29457.599999999999</v>
      </c>
      <c r="S152" s="5">
        <v>878594.79</v>
      </c>
      <c r="T152" s="5">
        <f t="shared" si="4"/>
        <v>1335920.1499999999</v>
      </c>
      <c r="U152" s="6">
        <f t="shared" si="5"/>
        <v>0.50788162685424942</v>
      </c>
    </row>
    <row r="153" spans="1:21" ht="15.75" x14ac:dyDescent="0.3">
      <c r="A153" s="14">
        <v>152</v>
      </c>
      <c r="B153" s="15">
        <v>10069</v>
      </c>
      <c r="C153" s="15">
        <v>150122</v>
      </c>
      <c r="D153" s="15" t="s">
        <v>176</v>
      </c>
      <c r="E153" s="15" t="s">
        <v>178</v>
      </c>
      <c r="F153" s="7" t="s">
        <v>142</v>
      </c>
      <c r="G153" s="15" t="s">
        <v>180</v>
      </c>
      <c r="H153" s="8">
        <v>0</v>
      </c>
      <c r="I153" s="8">
        <v>888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f t="shared" si="4"/>
        <v>0</v>
      </c>
      <c r="U153" s="9">
        <f t="shared" si="5"/>
        <v>0</v>
      </c>
    </row>
    <row r="154" spans="1:21" ht="15.75" x14ac:dyDescent="0.3">
      <c r="A154" s="14">
        <v>153</v>
      </c>
      <c r="B154" s="15">
        <v>10069</v>
      </c>
      <c r="C154" s="15">
        <v>150122</v>
      </c>
      <c r="D154" s="15" t="s">
        <v>176</v>
      </c>
      <c r="E154" s="15" t="s">
        <v>178</v>
      </c>
      <c r="F154" s="7" t="s">
        <v>143</v>
      </c>
      <c r="G154" s="15" t="s">
        <v>180</v>
      </c>
      <c r="H154" s="8">
        <v>0</v>
      </c>
      <c r="I154" s="8">
        <v>32641</v>
      </c>
      <c r="J154" s="8">
        <v>0</v>
      </c>
      <c r="K154" s="8">
        <v>27867.759999999998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f t="shared" si="4"/>
        <v>27867.759999999998</v>
      </c>
      <c r="U154" s="9">
        <f t="shared" si="5"/>
        <v>0.85376550963512143</v>
      </c>
    </row>
    <row r="155" spans="1:21" ht="15.75" x14ac:dyDescent="0.3">
      <c r="A155" s="14">
        <v>154</v>
      </c>
      <c r="B155" s="15">
        <v>10069</v>
      </c>
      <c r="C155" s="15">
        <v>150122</v>
      </c>
      <c r="D155" s="15" t="s">
        <v>176</v>
      </c>
      <c r="E155" s="15" t="s">
        <v>178</v>
      </c>
      <c r="F155" s="7" t="s">
        <v>144</v>
      </c>
      <c r="G155" s="15" t="s">
        <v>180</v>
      </c>
      <c r="H155" s="8">
        <v>1200000</v>
      </c>
      <c r="I155" s="8">
        <v>1000300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400000</v>
      </c>
      <c r="R155" s="8">
        <v>0</v>
      </c>
      <c r="S155" s="8">
        <v>600000</v>
      </c>
      <c r="T155" s="8">
        <f t="shared" si="4"/>
        <v>1000000</v>
      </c>
      <c r="U155" s="9">
        <f t="shared" si="5"/>
        <v>0.99970008997300808</v>
      </c>
    </row>
    <row r="156" spans="1:21" ht="15.75" x14ac:dyDescent="0.3">
      <c r="A156" s="14">
        <v>155</v>
      </c>
      <c r="B156" s="15">
        <v>10069</v>
      </c>
      <c r="C156" s="15">
        <v>150122</v>
      </c>
      <c r="D156" s="15" t="s">
        <v>176</v>
      </c>
      <c r="E156" s="15" t="s">
        <v>178</v>
      </c>
      <c r="F156" s="7" t="s">
        <v>145</v>
      </c>
      <c r="G156" s="15" t="s">
        <v>180</v>
      </c>
      <c r="H156" s="8">
        <v>3027137</v>
      </c>
      <c r="I156" s="8">
        <v>1596548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29457.599999999999</v>
      </c>
      <c r="S156" s="8">
        <v>278594.78999999998</v>
      </c>
      <c r="T156" s="8">
        <f t="shared" si="4"/>
        <v>308052.38999999996</v>
      </c>
      <c r="U156" s="9">
        <f t="shared" si="5"/>
        <v>0.19294903128499735</v>
      </c>
    </row>
    <row r="157" spans="1:21" ht="15.75" x14ac:dyDescent="0.3">
      <c r="A157" s="14">
        <v>156</v>
      </c>
      <c r="B157" s="15">
        <v>10069</v>
      </c>
      <c r="C157" s="15">
        <v>150122</v>
      </c>
      <c r="D157" s="15" t="s">
        <v>176</v>
      </c>
      <c r="E157" s="15" t="s">
        <v>178</v>
      </c>
      <c r="F157" s="4" t="s">
        <v>36</v>
      </c>
      <c r="G157" s="15" t="s">
        <v>180</v>
      </c>
      <c r="H157" s="5">
        <v>12201312</v>
      </c>
      <c r="I157" s="5">
        <v>10895969</v>
      </c>
      <c r="J157" s="5">
        <v>170909.37</v>
      </c>
      <c r="K157" s="5">
        <v>877034.21</v>
      </c>
      <c r="L157" s="5">
        <v>249793.46</v>
      </c>
      <c r="M157" s="5">
        <v>304145.57</v>
      </c>
      <c r="N157" s="5">
        <v>39149.9</v>
      </c>
      <c r="O157" s="5">
        <v>29091</v>
      </c>
      <c r="P157" s="5">
        <v>1041070.53</v>
      </c>
      <c r="Q157" s="5">
        <v>543907.19000000006</v>
      </c>
      <c r="R157" s="5">
        <v>1352216.7000000002</v>
      </c>
      <c r="S157" s="5">
        <v>1583643.54</v>
      </c>
      <c r="T157" s="5">
        <f t="shared" si="4"/>
        <v>6190961.4699999997</v>
      </c>
      <c r="U157" s="6">
        <f t="shared" si="5"/>
        <v>0.56818824190854433</v>
      </c>
    </row>
    <row r="158" spans="1:21" ht="15.75" x14ac:dyDescent="0.3">
      <c r="A158" s="14">
        <v>157</v>
      </c>
      <c r="B158" s="15">
        <v>10069</v>
      </c>
      <c r="C158" s="15">
        <v>150122</v>
      </c>
      <c r="D158" s="15" t="s">
        <v>176</v>
      </c>
      <c r="E158" s="15" t="s">
        <v>178</v>
      </c>
      <c r="F158" s="7" t="s">
        <v>146</v>
      </c>
      <c r="G158" s="15" t="s">
        <v>180</v>
      </c>
      <c r="H158" s="8">
        <v>0</v>
      </c>
      <c r="I158" s="8">
        <v>397947</v>
      </c>
      <c r="J158" s="8">
        <v>0</v>
      </c>
      <c r="K158" s="8">
        <v>0</v>
      </c>
      <c r="L158" s="8">
        <v>16700</v>
      </c>
      <c r="M158" s="8">
        <v>0</v>
      </c>
      <c r="N158" s="8">
        <v>0</v>
      </c>
      <c r="O158" s="8">
        <v>0</v>
      </c>
      <c r="P158" s="8">
        <v>132384</v>
      </c>
      <c r="Q158" s="8">
        <v>0</v>
      </c>
      <c r="R158" s="8">
        <v>0</v>
      </c>
      <c r="S158" s="8">
        <v>231193</v>
      </c>
      <c r="T158" s="8">
        <f t="shared" si="4"/>
        <v>380277</v>
      </c>
      <c r="U158" s="9">
        <f t="shared" si="5"/>
        <v>0.95559710212666515</v>
      </c>
    </row>
    <row r="159" spans="1:21" ht="15.75" x14ac:dyDescent="0.3">
      <c r="A159" s="14">
        <v>158</v>
      </c>
      <c r="B159" s="15">
        <v>10069</v>
      </c>
      <c r="C159" s="15">
        <v>150122</v>
      </c>
      <c r="D159" s="15" t="s">
        <v>176</v>
      </c>
      <c r="E159" s="15" t="s">
        <v>178</v>
      </c>
      <c r="F159" s="7" t="s">
        <v>37</v>
      </c>
      <c r="G159" s="15" t="s">
        <v>180</v>
      </c>
      <c r="H159" s="8">
        <v>12198812</v>
      </c>
      <c r="I159" s="8">
        <v>4521341</v>
      </c>
      <c r="J159" s="8">
        <v>0</v>
      </c>
      <c r="K159" s="8">
        <v>110264.6</v>
      </c>
      <c r="L159" s="8">
        <v>0</v>
      </c>
      <c r="M159" s="8">
        <v>0</v>
      </c>
      <c r="N159" s="8">
        <v>0</v>
      </c>
      <c r="O159" s="8">
        <v>0</v>
      </c>
      <c r="P159" s="8">
        <v>746465.84</v>
      </c>
      <c r="Q159" s="8">
        <v>135310.38</v>
      </c>
      <c r="R159" s="8">
        <v>691269.68</v>
      </c>
      <c r="S159" s="8">
        <v>1037342.7</v>
      </c>
      <c r="T159" s="8">
        <f t="shared" si="4"/>
        <v>2720653.2</v>
      </c>
      <c r="U159" s="9">
        <f t="shared" si="5"/>
        <v>0.60173590091966078</v>
      </c>
    </row>
    <row r="160" spans="1:21" ht="15.75" x14ac:dyDescent="0.3">
      <c r="A160" s="14">
        <v>159</v>
      </c>
      <c r="B160" s="15">
        <v>10069</v>
      </c>
      <c r="C160" s="15">
        <v>150122</v>
      </c>
      <c r="D160" s="15" t="s">
        <v>176</v>
      </c>
      <c r="E160" s="15" t="s">
        <v>178</v>
      </c>
      <c r="F160" s="7" t="s">
        <v>38</v>
      </c>
      <c r="G160" s="15" t="s">
        <v>180</v>
      </c>
      <c r="H160" s="8">
        <v>0</v>
      </c>
      <c r="I160" s="8">
        <v>1709095</v>
      </c>
      <c r="J160" s="8">
        <v>170909.37</v>
      </c>
      <c r="K160" s="8">
        <v>341818.74</v>
      </c>
      <c r="L160" s="8">
        <v>6995.46</v>
      </c>
      <c r="M160" s="8">
        <v>263725.57</v>
      </c>
      <c r="N160" s="8">
        <v>0</v>
      </c>
      <c r="O160" s="8">
        <v>0</v>
      </c>
      <c r="P160" s="8">
        <v>38836.130000000005</v>
      </c>
      <c r="Q160" s="8">
        <v>292935.46000000002</v>
      </c>
      <c r="R160" s="8">
        <v>378181.68999999994</v>
      </c>
      <c r="S160" s="8">
        <v>193208.73</v>
      </c>
      <c r="T160" s="8">
        <f t="shared" si="4"/>
        <v>1686611.15</v>
      </c>
      <c r="U160" s="9">
        <f t="shared" si="5"/>
        <v>0.9868445873400834</v>
      </c>
    </row>
    <row r="161" spans="1:21" ht="15.75" x14ac:dyDescent="0.3">
      <c r="A161" s="14">
        <v>160</v>
      </c>
      <c r="B161" s="15">
        <v>10069</v>
      </c>
      <c r="C161" s="15">
        <v>150122</v>
      </c>
      <c r="D161" s="15" t="s">
        <v>176</v>
      </c>
      <c r="E161" s="15" t="s">
        <v>178</v>
      </c>
      <c r="F161" s="7" t="s">
        <v>39</v>
      </c>
      <c r="G161" s="15" t="s">
        <v>180</v>
      </c>
      <c r="H161" s="8">
        <v>0</v>
      </c>
      <c r="I161" s="8">
        <v>1036058</v>
      </c>
      <c r="J161" s="8">
        <v>0</v>
      </c>
      <c r="K161" s="8">
        <v>209727.87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43514.52</v>
      </c>
      <c r="R161" s="8">
        <v>116210.41</v>
      </c>
      <c r="S161" s="8">
        <v>0</v>
      </c>
      <c r="T161" s="8">
        <f t="shared" si="4"/>
        <v>369452.79999999999</v>
      </c>
      <c r="U161" s="9">
        <f t="shared" si="5"/>
        <v>0.35659470801827697</v>
      </c>
    </row>
    <row r="162" spans="1:21" ht="15.75" x14ac:dyDescent="0.3">
      <c r="A162" s="14">
        <v>161</v>
      </c>
      <c r="B162" s="15">
        <v>10069</v>
      </c>
      <c r="C162" s="15">
        <v>150122</v>
      </c>
      <c r="D162" s="15" t="s">
        <v>176</v>
      </c>
      <c r="E162" s="15" t="s">
        <v>178</v>
      </c>
      <c r="F162" s="7" t="s">
        <v>147</v>
      </c>
      <c r="G162" s="15" t="s">
        <v>180</v>
      </c>
      <c r="H162" s="8">
        <v>0</v>
      </c>
      <c r="I162" s="8">
        <v>332700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f t="shared" si="4"/>
        <v>0</v>
      </c>
      <c r="U162" s="9">
        <f t="shared" si="5"/>
        <v>0</v>
      </c>
    </row>
    <row r="163" spans="1:21" ht="15.75" x14ac:dyDescent="0.3">
      <c r="A163" s="14">
        <v>162</v>
      </c>
      <c r="B163" s="15">
        <v>10069</v>
      </c>
      <c r="C163" s="15">
        <v>150122</v>
      </c>
      <c r="D163" s="15" t="s">
        <v>176</v>
      </c>
      <c r="E163" s="15" t="s">
        <v>178</v>
      </c>
      <c r="F163" s="7" t="s">
        <v>148</v>
      </c>
      <c r="G163" s="15" t="s">
        <v>180</v>
      </c>
      <c r="H163" s="8">
        <v>0</v>
      </c>
      <c r="I163" s="8">
        <v>22462</v>
      </c>
      <c r="J163" s="8">
        <v>0</v>
      </c>
      <c r="K163" s="8">
        <v>0</v>
      </c>
      <c r="L163" s="8">
        <v>800</v>
      </c>
      <c r="M163" s="8">
        <v>0</v>
      </c>
      <c r="N163" s="8">
        <v>1950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f t="shared" si="4"/>
        <v>2750</v>
      </c>
      <c r="U163" s="9">
        <f t="shared" si="5"/>
        <v>0.12242899118511263</v>
      </c>
    </row>
    <row r="164" spans="1:21" ht="15.75" x14ac:dyDescent="0.3">
      <c r="A164" s="14">
        <v>163</v>
      </c>
      <c r="B164" s="15">
        <v>10069</v>
      </c>
      <c r="C164" s="15">
        <v>150122</v>
      </c>
      <c r="D164" s="15" t="s">
        <v>176</v>
      </c>
      <c r="E164" s="15" t="s">
        <v>178</v>
      </c>
      <c r="F164" s="7" t="s">
        <v>149</v>
      </c>
      <c r="G164" s="15" t="s">
        <v>180</v>
      </c>
      <c r="H164" s="8">
        <v>0</v>
      </c>
      <c r="I164" s="8">
        <v>54611</v>
      </c>
      <c r="J164" s="8">
        <v>0</v>
      </c>
      <c r="K164" s="8">
        <v>0</v>
      </c>
      <c r="L164" s="8">
        <v>21218</v>
      </c>
      <c r="M164" s="8">
        <v>0</v>
      </c>
      <c r="N164" s="8">
        <v>26485.200000000001</v>
      </c>
      <c r="O164" s="8">
        <v>0</v>
      </c>
      <c r="P164" s="8">
        <v>2007</v>
      </c>
      <c r="Q164" s="8">
        <v>0</v>
      </c>
      <c r="R164" s="8">
        <v>0</v>
      </c>
      <c r="S164" s="8">
        <v>0</v>
      </c>
      <c r="T164" s="8">
        <f t="shared" si="4"/>
        <v>49710.2</v>
      </c>
      <c r="U164" s="9">
        <f t="shared" si="5"/>
        <v>0.91025983776162311</v>
      </c>
    </row>
    <row r="165" spans="1:21" ht="15.75" x14ac:dyDescent="0.3">
      <c r="A165" s="14">
        <v>164</v>
      </c>
      <c r="B165" s="15">
        <v>10069</v>
      </c>
      <c r="C165" s="15">
        <v>150122</v>
      </c>
      <c r="D165" s="15" t="s">
        <v>176</v>
      </c>
      <c r="E165" s="15" t="s">
        <v>178</v>
      </c>
      <c r="F165" s="7" t="s">
        <v>46</v>
      </c>
      <c r="G165" s="15" t="s">
        <v>180</v>
      </c>
      <c r="H165" s="8">
        <v>0</v>
      </c>
      <c r="I165" s="8">
        <v>44143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4943.3599999999997</v>
      </c>
      <c r="Q165" s="8">
        <v>5000</v>
      </c>
      <c r="R165" s="8">
        <v>34197.599999999999</v>
      </c>
      <c r="S165" s="8">
        <v>0</v>
      </c>
      <c r="T165" s="8">
        <f t="shared" si="4"/>
        <v>44140.959999999999</v>
      </c>
      <c r="U165" s="9">
        <f t="shared" si="5"/>
        <v>0.99995378655732503</v>
      </c>
    </row>
    <row r="166" spans="1:21" ht="15.75" x14ac:dyDescent="0.3">
      <c r="A166" s="14">
        <v>165</v>
      </c>
      <c r="B166" s="15">
        <v>10069</v>
      </c>
      <c r="C166" s="15">
        <v>150122</v>
      </c>
      <c r="D166" s="15" t="s">
        <v>176</v>
      </c>
      <c r="E166" s="15" t="s">
        <v>178</v>
      </c>
      <c r="F166" s="7" t="s">
        <v>150</v>
      </c>
      <c r="G166" s="15" t="s">
        <v>180</v>
      </c>
      <c r="H166" s="8">
        <v>0</v>
      </c>
      <c r="I166" s="8">
        <v>75776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39497.54</v>
      </c>
      <c r="Q166" s="8">
        <v>31554</v>
      </c>
      <c r="R166" s="8">
        <v>0</v>
      </c>
      <c r="S166" s="8">
        <v>0</v>
      </c>
      <c r="T166" s="8">
        <f t="shared" si="4"/>
        <v>71051.540000000008</v>
      </c>
      <c r="U166" s="9">
        <f t="shared" si="5"/>
        <v>0.93765229096283798</v>
      </c>
    </row>
    <row r="167" spans="1:21" ht="15.75" x14ac:dyDescent="0.3">
      <c r="A167" s="14">
        <v>166</v>
      </c>
      <c r="B167" s="15">
        <v>10069</v>
      </c>
      <c r="C167" s="15">
        <v>150122</v>
      </c>
      <c r="D167" s="15" t="s">
        <v>176</v>
      </c>
      <c r="E167" s="15" t="s">
        <v>178</v>
      </c>
      <c r="F167" s="7" t="s">
        <v>151</v>
      </c>
      <c r="G167" s="15" t="s">
        <v>180</v>
      </c>
      <c r="H167" s="8">
        <v>0</v>
      </c>
      <c r="I167" s="8">
        <v>7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f t="shared" si="4"/>
        <v>0</v>
      </c>
      <c r="U167" s="9">
        <f t="shared" si="5"/>
        <v>0</v>
      </c>
    </row>
    <row r="168" spans="1:21" ht="15.75" x14ac:dyDescent="0.3">
      <c r="A168" s="14">
        <v>167</v>
      </c>
      <c r="B168" s="15">
        <v>10069</v>
      </c>
      <c r="C168" s="15">
        <v>150122</v>
      </c>
      <c r="D168" s="15" t="s">
        <v>176</v>
      </c>
      <c r="E168" s="15" t="s">
        <v>178</v>
      </c>
      <c r="F168" s="7" t="s">
        <v>40</v>
      </c>
      <c r="G168" s="15" t="s">
        <v>180</v>
      </c>
      <c r="H168" s="8">
        <v>0</v>
      </c>
      <c r="I168" s="8">
        <v>11420</v>
      </c>
      <c r="J168" s="8">
        <v>0</v>
      </c>
      <c r="K168" s="8">
        <v>799</v>
      </c>
      <c r="L168" s="8">
        <v>0</v>
      </c>
      <c r="M168" s="8">
        <v>10620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f t="shared" si="4"/>
        <v>11419</v>
      </c>
      <c r="U168" s="9">
        <f t="shared" si="5"/>
        <v>0.99991243432574428</v>
      </c>
    </row>
    <row r="169" spans="1:21" ht="15.75" x14ac:dyDescent="0.3">
      <c r="A169" s="14">
        <v>168</v>
      </c>
      <c r="B169" s="15">
        <v>10069</v>
      </c>
      <c r="C169" s="15">
        <v>150122</v>
      </c>
      <c r="D169" s="15" t="s">
        <v>176</v>
      </c>
      <c r="E169" s="15" t="s">
        <v>178</v>
      </c>
      <c r="F169" s="7" t="s">
        <v>41</v>
      </c>
      <c r="G169" s="15" t="s">
        <v>180</v>
      </c>
      <c r="H169" s="8">
        <v>2500</v>
      </c>
      <c r="I169" s="8">
        <v>207564</v>
      </c>
      <c r="J169" s="8">
        <v>0</v>
      </c>
      <c r="K169" s="8">
        <v>0</v>
      </c>
      <c r="L169" s="8">
        <v>6530</v>
      </c>
      <c r="M169" s="8">
        <v>0</v>
      </c>
      <c r="N169" s="8">
        <v>0</v>
      </c>
      <c r="O169" s="8">
        <v>13800</v>
      </c>
      <c r="P169" s="8">
        <v>33075</v>
      </c>
      <c r="Q169" s="8">
        <v>133.33000000000001</v>
      </c>
      <c r="R169" s="8">
        <v>18299</v>
      </c>
      <c r="S169" s="8">
        <v>0</v>
      </c>
      <c r="T169" s="8">
        <f t="shared" si="4"/>
        <v>71837.33</v>
      </c>
      <c r="U169" s="9">
        <f t="shared" si="5"/>
        <v>0.34609725193193425</v>
      </c>
    </row>
    <row r="170" spans="1:21" ht="15.75" x14ac:dyDescent="0.3">
      <c r="A170" s="14">
        <v>169</v>
      </c>
      <c r="B170" s="15">
        <v>10069</v>
      </c>
      <c r="C170" s="15">
        <v>150122</v>
      </c>
      <c r="D170" s="15" t="s">
        <v>176</v>
      </c>
      <c r="E170" s="15" t="s">
        <v>178</v>
      </c>
      <c r="F170" s="7" t="s">
        <v>49</v>
      </c>
      <c r="G170" s="15" t="s">
        <v>180</v>
      </c>
      <c r="H170" s="8">
        <v>0</v>
      </c>
      <c r="I170" s="8">
        <v>24028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24000</v>
      </c>
      <c r="S170" s="8">
        <v>0</v>
      </c>
      <c r="T170" s="8">
        <f t="shared" si="4"/>
        <v>24000</v>
      </c>
      <c r="U170" s="9">
        <f t="shared" si="5"/>
        <v>0.99883469285833193</v>
      </c>
    </row>
    <row r="171" spans="1:21" ht="15.75" x14ac:dyDescent="0.3">
      <c r="A171" s="14">
        <v>170</v>
      </c>
      <c r="B171" s="15">
        <v>10069</v>
      </c>
      <c r="C171" s="15">
        <v>150122</v>
      </c>
      <c r="D171" s="15" t="s">
        <v>176</v>
      </c>
      <c r="E171" s="15" t="s">
        <v>178</v>
      </c>
      <c r="F171" s="7" t="s">
        <v>152</v>
      </c>
      <c r="G171" s="15" t="s">
        <v>180</v>
      </c>
      <c r="H171" s="8">
        <v>0</v>
      </c>
      <c r="I171" s="8">
        <v>29972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29972</v>
      </c>
      <c r="R171" s="8">
        <v>0</v>
      </c>
      <c r="S171" s="8">
        <v>0</v>
      </c>
      <c r="T171" s="8">
        <f t="shared" si="4"/>
        <v>29972</v>
      </c>
      <c r="U171" s="9">
        <f t="shared" si="5"/>
        <v>1</v>
      </c>
    </row>
    <row r="172" spans="1:21" ht="15.75" x14ac:dyDescent="0.3">
      <c r="A172" s="14">
        <v>171</v>
      </c>
      <c r="B172" s="15">
        <v>10069</v>
      </c>
      <c r="C172" s="15">
        <v>150122</v>
      </c>
      <c r="D172" s="15" t="s">
        <v>176</v>
      </c>
      <c r="E172" s="15" t="s">
        <v>178</v>
      </c>
      <c r="F172" s="7" t="s">
        <v>153</v>
      </c>
      <c r="G172" s="15" t="s">
        <v>180</v>
      </c>
      <c r="H172" s="8">
        <v>0</v>
      </c>
      <c r="I172" s="8">
        <v>187487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33900</v>
      </c>
      <c r="S172" s="8">
        <v>63797</v>
      </c>
      <c r="T172" s="8">
        <f t="shared" si="4"/>
        <v>97697</v>
      </c>
      <c r="U172" s="9">
        <f t="shared" si="5"/>
        <v>0.52108679535114433</v>
      </c>
    </row>
    <row r="173" spans="1:21" ht="15.75" x14ac:dyDescent="0.3">
      <c r="A173" s="14">
        <v>172</v>
      </c>
      <c r="B173" s="15">
        <v>10069</v>
      </c>
      <c r="C173" s="15">
        <v>150122</v>
      </c>
      <c r="D173" s="15" t="s">
        <v>176</v>
      </c>
      <c r="E173" s="15" t="s">
        <v>178</v>
      </c>
      <c r="F173" s="7" t="s">
        <v>42</v>
      </c>
      <c r="G173" s="15" t="s">
        <v>180</v>
      </c>
      <c r="H173" s="8">
        <v>0</v>
      </c>
      <c r="I173" s="8">
        <v>717000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7000</v>
      </c>
      <c r="S173" s="8">
        <v>8500</v>
      </c>
      <c r="T173" s="8">
        <f t="shared" si="4"/>
        <v>15500</v>
      </c>
      <c r="U173" s="9">
        <f t="shared" si="5"/>
        <v>2.1617852161785217E-2</v>
      </c>
    </row>
    <row r="174" spans="1:21" ht="15.75" x14ac:dyDescent="0.3">
      <c r="A174" s="14">
        <v>173</v>
      </c>
      <c r="B174" s="15">
        <v>10069</v>
      </c>
      <c r="C174" s="15">
        <v>150122</v>
      </c>
      <c r="D174" s="15" t="s">
        <v>176</v>
      </c>
      <c r="E174" s="15" t="s">
        <v>178</v>
      </c>
      <c r="F174" s="7" t="s">
        <v>50</v>
      </c>
      <c r="G174" s="15" t="s">
        <v>180</v>
      </c>
      <c r="H174" s="8">
        <v>0</v>
      </c>
      <c r="I174" s="8">
        <v>424901</v>
      </c>
      <c r="J174" s="8">
        <v>0</v>
      </c>
      <c r="K174" s="8">
        <v>197550</v>
      </c>
      <c r="L174" s="8">
        <v>197550</v>
      </c>
      <c r="M174" s="8">
        <v>29800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f t="shared" si="4"/>
        <v>424900</v>
      </c>
      <c r="U174" s="9">
        <f t="shared" si="5"/>
        <v>0.99999764651059897</v>
      </c>
    </row>
    <row r="175" spans="1:21" ht="15.75" x14ac:dyDescent="0.3">
      <c r="A175" s="14">
        <v>174</v>
      </c>
      <c r="B175" s="15">
        <v>10069</v>
      </c>
      <c r="C175" s="15">
        <v>150122</v>
      </c>
      <c r="D175" s="15" t="s">
        <v>176</v>
      </c>
      <c r="E175" s="15" t="s">
        <v>178</v>
      </c>
      <c r="F175" s="7" t="s">
        <v>43</v>
      </c>
      <c r="G175" s="15" t="s">
        <v>180</v>
      </c>
      <c r="H175" s="8">
        <v>0</v>
      </c>
      <c r="I175" s="8">
        <v>533064</v>
      </c>
      <c r="J175" s="8">
        <v>0</v>
      </c>
      <c r="K175" s="8">
        <v>16874</v>
      </c>
      <c r="L175" s="8">
        <v>0</v>
      </c>
      <c r="M175" s="8">
        <v>0</v>
      </c>
      <c r="N175" s="8">
        <v>10714.7</v>
      </c>
      <c r="O175" s="8">
        <v>15291</v>
      </c>
      <c r="P175" s="8">
        <v>43861.66</v>
      </c>
      <c r="Q175" s="8">
        <v>5487.5</v>
      </c>
      <c r="R175" s="8">
        <v>49158.32</v>
      </c>
      <c r="S175" s="8">
        <v>49602.11</v>
      </c>
      <c r="T175" s="8">
        <f t="shared" si="4"/>
        <v>190989.28999999998</v>
      </c>
      <c r="U175" s="9">
        <f t="shared" si="5"/>
        <v>0.3582858531058184</v>
      </c>
    </row>
    <row r="176" spans="1:21" ht="15.75" x14ac:dyDescent="0.3">
      <c r="A176" s="14">
        <v>175</v>
      </c>
      <c r="B176" s="15">
        <v>10069</v>
      </c>
      <c r="C176" s="15">
        <v>150122</v>
      </c>
      <c r="D176" s="15" t="s">
        <v>176</v>
      </c>
      <c r="E176" s="15" t="s">
        <v>178</v>
      </c>
      <c r="F176" s="7" t="s">
        <v>154</v>
      </c>
      <c r="G176" s="15" t="s">
        <v>180</v>
      </c>
      <c r="H176" s="8">
        <v>0</v>
      </c>
      <c r="I176" s="8">
        <v>566393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f t="shared" si="4"/>
        <v>0</v>
      </c>
      <c r="U176" s="9">
        <f t="shared" si="5"/>
        <v>0</v>
      </c>
    </row>
    <row r="177" spans="1:21" x14ac:dyDescent="0.25">
      <c r="A177" s="17">
        <v>176</v>
      </c>
      <c r="B177" s="17">
        <v>10069</v>
      </c>
      <c r="C177" s="17">
        <v>150122</v>
      </c>
      <c r="D177" s="17" t="s">
        <v>176</v>
      </c>
      <c r="E177" s="17" t="s">
        <v>178</v>
      </c>
      <c r="F177" s="10" t="s">
        <v>155</v>
      </c>
      <c r="G177" s="17" t="s">
        <v>180</v>
      </c>
      <c r="H177" s="11">
        <v>80857736</v>
      </c>
      <c r="I177" s="11">
        <v>79237731</v>
      </c>
      <c r="J177" s="11">
        <v>4363561.66</v>
      </c>
      <c r="K177" s="11">
        <v>6135885.3799999999</v>
      </c>
      <c r="L177" s="11">
        <v>2360498.7100000004</v>
      </c>
      <c r="M177" s="11">
        <v>6053868.2599999998</v>
      </c>
      <c r="N177" s="11">
        <v>11953777.049999999</v>
      </c>
      <c r="O177" s="11">
        <v>3057809.83</v>
      </c>
      <c r="P177" s="11">
        <v>7332757.4799999995</v>
      </c>
      <c r="Q177" s="11">
        <v>3792964.1599999997</v>
      </c>
      <c r="R177" s="11">
        <v>7097029.6899999995</v>
      </c>
      <c r="S177" s="11">
        <v>7791488.8300000001</v>
      </c>
      <c r="T177" s="11">
        <f t="shared" si="4"/>
        <v>59939641.049999982</v>
      </c>
      <c r="U177" s="12">
        <f t="shared" si="5"/>
        <v>0.75645327413527252</v>
      </c>
    </row>
    <row r="178" spans="1:21" ht="15.75" x14ac:dyDescent="0.3">
      <c r="A178" s="14">
        <v>177</v>
      </c>
      <c r="B178" s="15">
        <v>10069</v>
      </c>
      <c r="C178" s="15">
        <v>150122</v>
      </c>
      <c r="D178" s="15" t="s">
        <v>176</v>
      </c>
      <c r="E178" s="15" t="s">
        <v>178</v>
      </c>
      <c r="F178" s="4" t="s">
        <v>16</v>
      </c>
      <c r="G178" s="15" t="s">
        <v>180</v>
      </c>
      <c r="H178" s="5">
        <v>16547689</v>
      </c>
      <c r="I178" s="5">
        <v>8895127</v>
      </c>
      <c r="J178" s="5">
        <v>2502821.2199999997</v>
      </c>
      <c r="K178" s="5">
        <v>469224.61</v>
      </c>
      <c r="L178" s="5">
        <v>411315.43000000005</v>
      </c>
      <c r="M178" s="5">
        <v>0</v>
      </c>
      <c r="N178" s="5">
        <v>560021.14000000013</v>
      </c>
      <c r="O178" s="5">
        <v>6940</v>
      </c>
      <c r="P178" s="5">
        <v>350466.85000000003</v>
      </c>
      <c r="Q178" s="5">
        <v>21292.2</v>
      </c>
      <c r="R178" s="5">
        <v>674778.59000000008</v>
      </c>
      <c r="S178" s="5">
        <v>669969.16999999993</v>
      </c>
      <c r="T178" s="5">
        <f t="shared" si="4"/>
        <v>5666829.21</v>
      </c>
      <c r="U178" s="6">
        <f t="shared" si="5"/>
        <v>0.63707119752196906</v>
      </c>
    </row>
    <row r="179" spans="1:21" ht="15.75" x14ac:dyDescent="0.3">
      <c r="A179" s="14">
        <v>178</v>
      </c>
      <c r="B179" s="15">
        <v>10069</v>
      </c>
      <c r="C179" s="15">
        <v>150122</v>
      </c>
      <c r="D179" s="15" t="s">
        <v>176</v>
      </c>
      <c r="E179" s="15" t="s">
        <v>178</v>
      </c>
      <c r="F179" s="7" t="s">
        <v>17</v>
      </c>
      <c r="G179" s="15" t="s">
        <v>180</v>
      </c>
      <c r="H179" s="8">
        <v>2110703</v>
      </c>
      <c r="I179" s="8">
        <v>968930</v>
      </c>
      <c r="J179" s="8">
        <v>0</v>
      </c>
      <c r="K179" s="8">
        <v>655.87</v>
      </c>
      <c r="L179" s="8">
        <v>842.85</v>
      </c>
      <c r="M179" s="8">
        <v>0</v>
      </c>
      <c r="N179" s="8">
        <v>0</v>
      </c>
      <c r="O179" s="8">
        <v>0</v>
      </c>
      <c r="P179" s="8">
        <v>11330.91</v>
      </c>
      <c r="Q179" s="8">
        <v>0</v>
      </c>
      <c r="R179" s="8">
        <v>11439.23</v>
      </c>
      <c r="S179" s="8">
        <v>431946.84999999992</v>
      </c>
      <c r="T179" s="8">
        <f t="shared" si="4"/>
        <v>456215.7099999999</v>
      </c>
      <c r="U179" s="9">
        <f t="shared" si="5"/>
        <v>0.47084485979379304</v>
      </c>
    </row>
    <row r="180" spans="1:21" ht="15.75" x14ac:dyDescent="0.3">
      <c r="A180" s="14">
        <v>179</v>
      </c>
      <c r="B180" s="15">
        <v>10069</v>
      </c>
      <c r="C180" s="15">
        <v>150122</v>
      </c>
      <c r="D180" s="15" t="s">
        <v>176</v>
      </c>
      <c r="E180" s="15" t="s">
        <v>178</v>
      </c>
      <c r="F180" s="7" t="s">
        <v>18</v>
      </c>
      <c r="G180" s="15" t="s">
        <v>180</v>
      </c>
      <c r="H180" s="8">
        <v>963572</v>
      </c>
      <c r="I180" s="8">
        <v>474106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300</v>
      </c>
      <c r="S180" s="8">
        <v>163445.21000000002</v>
      </c>
      <c r="T180" s="8">
        <f t="shared" si="4"/>
        <v>163745.21000000002</v>
      </c>
      <c r="U180" s="9">
        <f t="shared" si="5"/>
        <v>0.34537679337532118</v>
      </c>
    </row>
    <row r="181" spans="1:21" ht="15.75" x14ac:dyDescent="0.3">
      <c r="A181" s="14">
        <v>180</v>
      </c>
      <c r="B181" s="15">
        <v>10069</v>
      </c>
      <c r="C181" s="15">
        <v>150122</v>
      </c>
      <c r="D181" s="15" t="s">
        <v>176</v>
      </c>
      <c r="E181" s="15" t="s">
        <v>178</v>
      </c>
      <c r="F181" s="7" t="s">
        <v>57</v>
      </c>
      <c r="G181" s="15" t="s">
        <v>180</v>
      </c>
      <c r="H181" s="8">
        <v>1534937</v>
      </c>
      <c r="I181" s="8">
        <v>1417543</v>
      </c>
      <c r="J181" s="8">
        <v>1417527.94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f t="shared" si="4"/>
        <v>1417527.94</v>
      </c>
      <c r="U181" s="9">
        <f t="shared" si="5"/>
        <v>0.99998937598365623</v>
      </c>
    </row>
    <row r="182" spans="1:21" ht="15.75" x14ac:dyDescent="0.3">
      <c r="A182" s="14">
        <v>181</v>
      </c>
      <c r="B182" s="15">
        <v>10069</v>
      </c>
      <c r="C182" s="15">
        <v>150122</v>
      </c>
      <c r="D182" s="15" t="s">
        <v>176</v>
      </c>
      <c r="E182" s="15" t="s">
        <v>178</v>
      </c>
      <c r="F182" s="7" t="s">
        <v>19</v>
      </c>
      <c r="G182" s="15" t="s">
        <v>180</v>
      </c>
      <c r="H182" s="8">
        <v>4374561</v>
      </c>
      <c r="I182" s="8">
        <v>3003869</v>
      </c>
      <c r="J182" s="8">
        <v>0</v>
      </c>
      <c r="K182" s="8">
        <v>57898.32</v>
      </c>
      <c r="L182" s="8">
        <v>231910.85</v>
      </c>
      <c r="M182" s="8">
        <v>0</v>
      </c>
      <c r="N182" s="8">
        <v>546141.14000000013</v>
      </c>
      <c r="O182" s="8">
        <v>0</v>
      </c>
      <c r="P182" s="8">
        <v>319498.34000000003</v>
      </c>
      <c r="Q182" s="8">
        <v>0</v>
      </c>
      <c r="R182" s="8">
        <v>629803.68000000005</v>
      </c>
      <c r="S182" s="8">
        <v>270.04000000000002</v>
      </c>
      <c r="T182" s="8">
        <f t="shared" si="4"/>
        <v>1785522.37</v>
      </c>
      <c r="U182" s="9">
        <f t="shared" si="5"/>
        <v>0.5944075357480636</v>
      </c>
    </row>
    <row r="183" spans="1:21" ht="15.75" x14ac:dyDescent="0.3">
      <c r="A183" s="14">
        <v>182</v>
      </c>
      <c r="B183" s="15">
        <v>10069</v>
      </c>
      <c r="C183" s="15">
        <v>150122</v>
      </c>
      <c r="D183" s="15" t="s">
        <v>176</v>
      </c>
      <c r="E183" s="15" t="s">
        <v>178</v>
      </c>
      <c r="F183" s="7" t="s">
        <v>156</v>
      </c>
      <c r="G183" s="15" t="s">
        <v>180</v>
      </c>
      <c r="H183" s="8">
        <v>444334</v>
      </c>
      <c r="I183" s="8">
        <v>182297</v>
      </c>
      <c r="J183" s="8">
        <v>130806.48000000001</v>
      </c>
      <c r="K183" s="8">
        <v>14602.71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14608.2</v>
      </c>
      <c r="R183" s="8">
        <v>16446</v>
      </c>
      <c r="S183" s="8">
        <v>0</v>
      </c>
      <c r="T183" s="8">
        <f t="shared" si="4"/>
        <v>176463.39</v>
      </c>
      <c r="U183" s="9">
        <f t="shared" si="5"/>
        <v>0.96799941853129789</v>
      </c>
    </row>
    <row r="184" spans="1:21" ht="15.75" x14ac:dyDescent="0.3">
      <c r="A184" s="14">
        <v>183</v>
      </c>
      <c r="B184" s="15">
        <v>10069</v>
      </c>
      <c r="C184" s="15">
        <v>150122</v>
      </c>
      <c r="D184" s="15" t="s">
        <v>176</v>
      </c>
      <c r="E184" s="15" t="s">
        <v>178</v>
      </c>
      <c r="F184" s="7" t="s">
        <v>58</v>
      </c>
      <c r="G184" s="15" t="s">
        <v>180</v>
      </c>
      <c r="H184" s="8">
        <v>1548538</v>
      </c>
      <c r="I184" s="8">
        <v>1303099</v>
      </c>
      <c r="J184" s="8">
        <v>522886.74</v>
      </c>
      <c r="K184" s="8">
        <v>90124.950000000012</v>
      </c>
      <c r="L184" s="8">
        <v>56764.639999999999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2393</v>
      </c>
      <c r="S184" s="8">
        <v>0</v>
      </c>
      <c r="T184" s="8">
        <f t="shared" si="4"/>
        <v>672169.33</v>
      </c>
      <c r="U184" s="9">
        <f t="shared" si="5"/>
        <v>0.51582368645820464</v>
      </c>
    </row>
    <row r="185" spans="1:21" ht="15.75" x14ac:dyDescent="0.3">
      <c r="A185" s="14">
        <v>184</v>
      </c>
      <c r="B185" s="15">
        <v>10069</v>
      </c>
      <c r="C185" s="15">
        <v>150122</v>
      </c>
      <c r="D185" s="15" t="s">
        <v>176</v>
      </c>
      <c r="E185" s="15" t="s">
        <v>178</v>
      </c>
      <c r="F185" s="7" t="s">
        <v>59</v>
      </c>
      <c r="G185" s="15" t="s">
        <v>180</v>
      </c>
      <c r="H185" s="8">
        <v>493521</v>
      </c>
      <c r="I185" s="8">
        <v>84594</v>
      </c>
      <c r="J185" s="8">
        <v>0</v>
      </c>
      <c r="K185" s="8">
        <v>277.07</v>
      </c>
      <c r="L185" s="8">
        <v>3135.89</v>
      </c>
      <c r="M185" s="8">
        <v>0</v>
      </c>
      <c r="N185" s="8">
        <v>0</v>
      </c>
      <c r="O185" s="8">
        <v>0</v>
      </c>
      <c r="P185" s="8">
        <v>11771.15</v>
      </c>
      <c r="Q185" s="8">
        <v>0</v>
      </c>
      <c r="R185" s="8">
        <v>6959.15</v>
      </c>
      <c r="S185" s="8">
        <v>11177.53</v>
      </c>
      <c r="T185" s="8">
        <f t="shared" si="4"/>
        <v>33320.79</v>
      </c>
      <c r="U185" s="9">
        <f t="shared" si="5"/>
        <v>0.39389070146818922</v>
      </c>
    </row>
    <row r="186" spans="1:21" ht="15.75" x14ac:dyDescent="0.3">
      <c r="A186" s="14">
        <v>185</v>
      </c>
      <c r="B186" s="15">
        <v>10069</v>
      </c>
      <c r="C186" s="15">
        <v>150122</v>
      </c>
      <c r="D186" s="15" t="s">
        <v>176</v>
      </c>
      <c r="E186" s="15" t="s">
        <v>178</v>
      </c>
      <c r="F186" s="7" t="s">
        <v>60</v>
      </c>
      <c r="G186" s="15" t="s">
        <v>180</v>
      </c>
      <c r="H186" s="8">
        <v>4626723</v>
      </c>
      <c r="I186" s="8">
        <v>1027064</v>
      </c>
      <c r="J186" s="8">
        <v>431600.06</v>
      </c>
      <c r="K186" s="8">
        <v>305665.69</v>
      </c>
      <c r="L186" s="8">
        <v>118661.2</v>
      </c>
      <c r="M186" s="8">
        <v>0</v>
      </c>
      <c r="N186" s="8">
        <v>13880</v>
      </c>
      <c r="O186" s="8">
        <v>6940</v>
      </c>
      <c r="P186" s="8">
        <v>7866.45</v>
      </c>
      <c r="Q186" s="8">
        <v>6684</v>
      </c>
      <c r="R186" s="8">
        <v>7437.53</v>
      </c>
      <c r="S186" s="8">
        <v>45305.939999999995</v>
      </c>
      <c r="T186" s="8">
        <f t="shared" si="4"/>
        <v>944040.86999999988</v>
      </c>
      <c r="U186" s="9">
        <f t="shared" si="5"/>
        <v>0.91916459928495198</v>
      </c>
    </row>
    <row r="187" spans="1:21" ht="15.75" x14ac:dyDescent="0.3">
      <c r="A187" s="14">
        <v>186</v>
      </c>
      <c r="B187" s="15">
        <v>10069</v>
      </c>
      <c r="C187" s="15">
        <v>150122</v>
      </c>
      <c r="D187" s="15" t="s">
        <v>176</v>
      </c>
      <c r="E187" s="15" t="s">
        <v>178</v>
      </c>
      <c r="F187" s="7" t="s">
        <v>157</v>
      </c>
      <c r="G187" s="15" t="s">
        <v>180</v>
      </c>
      <c r="H187" s="8">
        <v>450800</v>
      </c>
      <c r="I187" s="8">
        <v>350935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f t="shared" si="4"/>
        <v>0</v>
      </c>
      <c r="U187" s="9">
        <f t="shared" si="5"/>
        <v>0</v>
      </c>
    </row>
    <row r="188" spans="1:21" ht="15.75" x14ac:dyDescent="0.3">
      <c r="A188" s="14">
        <v>187</v>
      </c>
      <c r="B188" s="15">
        <v>10069</v>
      </c>
      <c r="C188" s="15">
        <v>150122</v>
      </c>
      <c r="D188" s="15" t="s">
        <v>176</v>
      </c>
      <c r="E188" s="15" t="s">
        <v>178</v>
      </c>
      <c r="F188" s="7" t="s">
        <v>158</v>
      </c>
      <c r="G188" s="15" t="s">
        <v>180</v>
      </c>
      <c r="H188" s="8">
        <v>0</v>
      </c>
      <c r="I188" s="8">
        <v>82690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17823.599999999999</v>
      </c>
      <c r="T188" s="8">
        <f t="shared" si="4"/>
        <v>17823.599999999999</v>
      </c>
      <c r="U188" s="9">
        <f t="shared" si="5"/>
        <v>0.21554722457370901</v>
      </c>
    </row>
    <row r="189" spans="1:21" ht="15.75" x14ac:dyDescent="0.3">
      <c r="A189" s="14">
        <v>188</v>
      </c>
      <c r="B189" s="15">
        <v>10069</v>
      </c>
      <c r="C189" s="15">
        <v>150122</v>
      </c>
      <c r="D189" s="15" t="s">
        <v>176</v>
      </c>
      <c r="E189" s="15" t="s">
        <v>178</v>
      </c>
      <c r="F189" s="4" t="s">
        <v>20</v>
      </c>
      <c r="G189" s="15" t="s">
        <v>180</v>
      </c>
      <c r="H189" s="5">
        <v>347851</v>
      </c>
      <c r="I189" s="5">
        <v>502575</v>
      </c>
      <c r="J189" s="5">
        <v>23205.439999999999</v>
      </c>
      <c r="K189" s="5">
        <v>27547</v>
      </c>
      <c r="L189" s="5">
        <v>0</v>
      </c>
      <c r="M189" s="5">
        <v>0</v>
      </c>
      <c r="N189" s="5">
        <v>51471</v>
      </c>
      <c r="O189" s="5">
        <v>32272.04</v>
      </c>
      <c r="P189" s="5">
        <v>14309.880000000001</v>
      </c>
      <c r="Q189" s="5">
        <v>32373.19</v>
      </c>
      <c r="R189" s="5">
        <v>98421.930000000008</v>
      </c>
      <c r="S189" s="5">
        <v>98152.5</v>
      </c>
      <c r="T189" s="5">
        <f t="shared" si="4"/>
        <v>377752.98000000004</v>
      </c>
      <c r="U189" s="6">
        <f t="shared" si="5"/>
        <v>0.75163503954633648</v>
      </c>
    </row>
    <row r="190" spans="1:21" ht="15.75" x14ac:dyDescent="0.3">
      <c r="A190" s="14">
        <v>189</v>
      </c>
      <c r="B190" s="15">
        <v>10069</v>
      </c>
      <c r="C190" s="15">
        <v>150122</v>
      </c>
      <c r="D190" s="15" t="s">
        <v>176</v>
      </c>
      <c r="E190" s="15" t="s">
        <v>178</v>
      </c>
      <c r="F190" s="7" t="s">
        <v>66</v>
      </c>
      <c r="G190" s="15" t="s">
        <v>180</v>
      </c>
      <c r="H190" s="8">
        <v>0</v>
      </c>
      <c r="I190" s="8">
        <v>99865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98152.5</v>
      </c>
      <c r="T190" s="8">
        <f t="shared" si="4"/>
        <v>98152.5</v>
      </c>
      <c r="U190" s="9">
        <f t="shared" si="5"/>
        <v>0.98285184999749664</v>
      </c>
    </row>
    <row r="191" spans="1:21" ht="15.75" x14ac:dyDescent="0.3">
      <c r="A191" s="14">
        <v>190</v>
      </c>
      <c r="B191" s="15">
        <v>10069</v>
      </c>
      <c r="C191" s="15">
        <v>150122</v>
      </c>
      <c r="D191" s="15" t="s">
        <v>176</v>
      </c>
      <c r="E191" s="15" t="s">
        <v>178</v>
      </c>
      <c r="F191" s="7" t="s">
        <v>68</v>
      </c>
      <c r="G191" s="15" t="s">
        <v>180</v>
      </c>
      <c r="H191" s="8">
        <v>0</v>
      </c>
      <c r="I191" s="8">
        <v>107975</v>
      </c>
      <c r="J191" s="8">
        <v>20883.439999999999</v>
      </c>
      <c r="K191" s="8">
        <v>23886</v>
      </c>
      <c r="L191" s="8">
        <v>0</v>
      </c>
      <c r="M191" s="8">
        <v>0</v>
      </c>
      <c r="N191" s="8">
        <v>42598</v>
      </c>
      <c r="O191" s="8">
        <v>10155</v>
      </c>
      <c r="P191" s="8">
        <v>10350</v>
      </c>
      <c r="Q191" s="8">
        <v>0</v>
      </c>
      <c r="R191" s="8">
        <v>0</v>
      </c>
      <c r="S191" s="8">
        <v>0</v>
      </c>
      <c r="T191" s="8">
        <f t="shared" si="4"/>
        <v>107872.44</v>
      </c>
      <c r="U191" s="9">
        <f t="shared" si="5"/>
        <v>0.99905015049780044</v>
      </c>
    </row>
    <row r="192" spans="1:21" ht="15.75" x14ac:dyDescent="0.3">
      <c r="A192" s="14">
        <v>191</v>
      </c>
      <c r="B192" s="15">
        <v>10069</v>
      </c>
      <c r="C192" s="15">
        <v>150122</v>
      </c>
      <c r="D192" s="15" t="s">
        <v>176</v>
      </c>
      <c r="E192" s="15" t="s">
        <v>178</v>
      </c>
      <c r="F192" s="7" t="s">
        <v>69</v>
      </c>
      <c r="G192" s="15" t="s">
        <v>180</v>
      </c>
      <c r="H192" s="8">
        <v>0</v>
      </c>
      <c r="I192" s="8">
        <v>25120</v>
      </c>
      <c r="J192" s="8">
        <v>2322</v>
      </c>
      <c r="K192" s="8">
        <v>3661</v>
      </c>
      <c r="L192" s="8">
        <v>0</v>
      </c>
      <c r="M192" s="8">
        <v>0</v>
      </c>
      <c r="N192" s="8">
        <v>8873</v>
      </c>
      <c r="O192" s="8">
        <v>2461</v>
      </c>
      <c r="P192" s="8">
        <v>2025</v>
      </c>
      <c r="Q192" s="8">
        <v>0</v>
      </c>
      <c r="R192" s="8">
        <v>0</v>
      </c>
      <c r="S192" s="8">
        <v>0</v>
      </c>
      <c r="T192" s="8">
        <f t="shared" si="4"/>
        <v>19342</v>
      </c>
      <c r="U192" s="9">
        <f t="shared" si="5"/>
        <v>0.76998407643312106</v>
      </c>
    </row>
    <row r="193" spans="1:21" ht="15.75" x14ac:dyDescent="0.3">
      <c r="A193" s="14">
        <v>192</v>
      </c>
      <c r="B193" s="15">
        <v>10069</v>
      </c>
      <c r="C193" s="15">
        <v>150122</v>
      </c>
      <c r="D193" s="15" t="s">
        <v>176</v>
      </c>
      <c r="E193" s="15" t="s">
        <v>178</v>
      </c>
      <c r="F193" s="7" t="s">
        <v>21</v>
      </c>
      <c r="G193" s="15" t="s">
        <v>180</v>
      </c>
      <c r="H193" s="8">
        <v>0</v>
      </c>
      <c r="I193" s="8">
        <v>54859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f t="shared" si="4"/>
        <v>0</v>
      </c>
      <c r="U193" s="9">
        <f t="shared" si="5"/>
        <v>0</v>
      </c>
    </row>
    <row r="194" spans="1:21" ht="15.75" x14ac:dyDescent="0.3">
      <c r="A194" s="14">
        <v>193</v>
      </c>
      <c r="B194" s="15">
        <v>10069</v>
      </c>
      <c r="C194" s="15">
        <v>150122</v>
      </c>
      <c r="D194" s="15" t="s">
        <v>176</v>
      </c>
      <c r="E194" s="15" t="s">
        <v>178</v>
      </c>
      <c r="F194" s="7" t="s">
        <v>159</v>
      </c>
      <c r="G194" s="15" t="s">
        <v>180</v>
      </c>
      <c r="H194" s="8">
        <v>232612</v>
      </c>
      <c r="I194" s="8">
        <v>129312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19656.04</v>
      </c>
      <c r="P194" s="8">
        <v>0</v>
      </c>
      <c r="Q194" s="8">
        <v>19321.439999999999</v>
      </c>
      <c r="R194" s="8">
        <v>29231.38</v>
      </c>
      <c r="S194" s="8">
        <v>0</v>
      </c>
      <c r="T194" s="8">
        <f t="shared" si="4"/>
        <v>68208.86</v>
      </c>
      <c r="U194" s="9">
        <f t="shared" si="5"/>
        <v>0.52747509898539968</v>
      </c>
    </row>
    <row r="195" spans="1:21" ht="15.75" x14ac:dyDescent="0.3">
      <c r="A195" s="14">
        <v>194</v>
      </c>
      <c r="B195" s="15">
        <v>10069</v>
      </c>
      <c r="C195" s="15">
        <v>150122</v>
      </c>
      <c r="D195" s="15" t="s">
        <v>176</v>
      </c>
      <c r="E195" s="15" t="s">
        <v>178</v>
      </c>
      <c r="F195" s="7" t="s">
        <v>160</v>
      </c>
      <c r="G195" s="15" t="s">
        <v>180</v>
      </c>
      <c r="H195" s="8">
        <v>115239</v>
      </c>
      <c r="I195" s="8">
        <v>85444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1934.88</v>
      </c>
      <c r="Q195" s="8">
        <v>13051.75</v>
      </c>
      <c r="R195" s="8">
        <v>69190.55</v>
      </c>
      <c r="S195" s="8">
        <v>0</v>
      </c>
      <c r="T195" s="8">
        <f t="shared" ref="T195:T258" si="6">SUM(J195:S195)</f>
        <v>84177.180000000008</v>
      </c>
      <c r="U195" s="9">
        <f t="shared" ref="U195:U258" si="7">IFERROR(T195/I195,0)</f>
        <v>0.98517368100744351</v>
      </c>
    </row>
    <row r="196" spans="1:21" ht="15.75" x14ac:dyDescent="0.3">
      <c r="A196" s="14">
        <v>195</v>
      </c>
      <c r="B196" s="15">
        <v>10069</v>
      </c>
      <c r="C196" s="15">
        <v>150122</v>
      </c>
      <c r="D196" s="15" t="s">
        <v>176</v>
      </c>
      <c r="E196" s="15" t="s">
        <v>178</v>
      </c>
      <c r="F196" s="4" t="s">
        <v>22</v>
      </c>
      <c r="G196" s="15" t="s">
        <v>180</v>
      </c>
      <c r="H196" s="5">
        <v>63713576</v>
      </c>
      <c r="I196" s="5">
        <v>68928078</v>
      </c>
      <c r="J196" s="5">
        <v>1837535</v>
      </c>
      <c r="K196" s="5">
        <v>5583296.3700000001</v>
      </c>
      <c r="L196" s="5">
        <v>1968457.6799999997</v>
      </c>
      <c r="M196" s="5">
        <v>6031648.2599999998</v>
      </c>
      <c r="N196" s="5">
        <v>11335284.91</v>
      </c>
      <c r="O196" s="5">
        <v>3018597.79</v>
      </c>
      <c r="P196" s="5">
        <v>6944270.75</v>
      </c>
      <c r="Q196" s="5">
        <v>3707708.77</v>
      </c>
      <c r="R196" s="5">
        <v>5827859.8699999992</v>
      </c>
      <c r="S196" s="5">
        <v>6954230.96</v>
      </c>
      <c r="T196" s="5">
        <f t="shared" si="6"/>
        <v>53208890.359999999</v>
      </c>
      <c r="U196" s="6">
        <f t="shared" si="7"/>
        <v>0.7719479768462425</v>
      </c>
    </row>
    <row r="197" spans="1:21" ht="15.75" x14ac:dyDescent="0.3">
      <c r="A197" s="14">
        <v>196</v>
      </c>
      <c r="B197" s="15">
        <v>10069</v>
      </c>
      <c r="C197" s="15">
        <v>150122</v>
      </c>
      <c r="D197" s="15" t="s">
        <v>176</v>
      </c>
      <c r="E197" s="15" t="s">
        <v>178</v>
      </c>
      <c r="F197" s="7" t="s">
        <v>23</v>
      </c>
      <c r="G197" s="15" t="s">
        <v>180</v>
      </c>
      <c r="H197" s="8">
        <v>58159</v>
      </c>
      <c r="I197" s="8">
        <v>25056</v>
      </c>
      <c r="J197" s="8">
        <v>0</v>
      </c>
      <c r="K197" s="8">
        <v>0</v>
      </c>
      <c r="L197" s="8">
        <v>203</v>
      </c>
      <c r="M197" s="8">
        <v>0</v>
      </c>
      <c r="N197" s="8">
        <v>0</v>
      </c>
      <c r="O197" s="8">
        <v>0</v>
      </c>
      <c r="P197" s="8">
        <v>0</v>
      </c>
      <c r="Q197" s="8">
        <v>18900</v>
      </c>
      <c r="R197" s="8">
        <v>1031</v>
      </c>
      <c r="S197" s="8">
        <v>0</v>
      </c>
      <c r="T197" s="8">
        <f t="shared" si="6"/>
        <v>20134</v>
      </c>
      <c r="U197" s="9">
        <f t="shared" si="7"/>
        <v>0.80356002554278416</v>
      </c>
    </row>
    <row r="198" spans="1:21" ht="15.75" x14ac:dyDescent="0.3">
      <c r="A198" s="14">
        <v>197</v>
      </c>
      <c r="B198" s="15">
        <v>10069</v>
      </c>
      <c r="C198" s="15">
        <v>150122</v>
      </c>
      <c r="D198" s="15" t="s">
        <v>176</v>
      </c>
      <c r="E198" s="15" t="s">
        <v>178</v>
      </c>
      <c r="F198" s="7" t="s">
        <v>70</v>
      </c>
      <c r="G198" s="15" t="s">
        <v>180</v>
      </c>
      <c r="H198" s="8">
        <v>68242</v>
      </c>
      <c r="I198" s="8">
        <v>49802</v>
      </c>
      <c r="J198" s="8">
        <v>0</v>
      </c>
      <c r="K198" s="8">
        <v>0</v>
      </c>
      <c r="L198" s="8">
        <v>4748</v>
      </c>
      <c r="M198" s="8">
        <v>3783</v>
      </c>
      <c r="N198" s="8">
        <v>0</v>
      </c>
      <c r="O198" s="8">
        <v>0</v>
      </c>
      <c r="P198" s="8">
        <v>2522</v>
      </c>
      <c r="Q198" s="8">
        <v>5052.6000000000004</v>
      </c>
      <c r="R198" s="8">
        <v>6366.2</v>
      </c>
      <c r="S198" s="8">
        <v>6128.2</v>
      </c>
      <c r="T198" s="8">
        <f t="shared" si="6"/>
        <v>28600</v>
      </c>
      <c r="U198" s="9">
        <f t="shared" si="7"/>
        <v>0.57427412553712698</v>
      </c>
    </row>
    <row r="199" spans="1:21" ht="15.75" x14ac:dyDescent="0.3">
      <c r="A199" s="14">
        <v>198</v>
      </c>
      <c r="B199" s="15">
        <v>10069</v>
      </c>
      <c r="C199" s="15">
        <v>150122</v>
      </c>
      <c r="D199" s="15" t="s">
        <v>176</v>
      </c>
      <c r="E199" s="15" t="s">
        <v>178</v>
      </c>
      <c r="F199" s="7" t="s">
        <v>71</v>
      </c>
      <c r="G199" s="15" t="s">
        <v>180</v>
      </c>
      <c r="H199" s="8">
        <v>687966</v>
      </c>
      <c r="I199" s="8">
        <v>770061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11970</v>
      </c>
      <c r="R199" s="8">
        <v>0</v>
      </c>
      <c r="S199" s="8">
        <v>4800</v>
      </c>
      <c r="T199" s="8">
        <f t="shared" si="6"/>
        <v>16770</v>
      </c>
      <c r="U199" s="9">
        <f t="shared" si="7"/>
        <v>2.1777495549053907E-2</v>
      </c>
    </row>
    <row r="200" spans="1:21" ht="15.75" x14ac:dyDescent="0.3">
      <c r="A200" s="14">
        <v>199</v>
      </c>
      <c r="B200" s="15">
        <v>10069</v>
      </c>
      <c r="C200" s="15">
        <v>150122</v>
      </c>
      <c r="D200" s="15" t="s">
        <v>176</v>
      </c>
      <c r="E200" s="15" t="s">
        <v>178</v>
      </c>
      <c r="F200" s="7" t="s">
        <v>73</v>
      </c>
      <c r="G200" s="15" t="s">
        <v>180</v>
      </c>
      <c r="H200" s="8">
        <v>177871</v>
      </c>
      <c r="I200" s="8">
        <v>34709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f t="shared" si="6"/>
        <v>0</v>
      </c>
      <c r="U200" s="9">
        <f t="shared" si="7"/>
        <v>0</v>
      </c>
    </row>
    <row r="201" spans="1:21" ht="15.75" x14ac:dyDescent="0.3">
      <c r="A201" s="14">
        <v>200</v>
      </c>
      <c r="B201" s="15">
        <v>10069</v>
      </c>
      <c r="C201" s="15">
        <v>150122</v>
      </c>
      <c r="D201" s="15" t="s">
        <v>176</v>
      </c>
      <c r="E201" s="15" t="s">
        <v>178</v>
      </c>
      <c r="F201" s="7" t="s">
        <v>74</v>
      </c>
      <c r="G201" s="15" t="s">
        <v>180</v>
      </c>
      <c r="H201" s="8">
        <v>1752740</v>
      </c>
      <c r="I201" s="8">
        <v>1350340</v>
      </c>
      <c r="J201" s="8">
        <v>0</v>
      </c>
      <c r="K201" s="8">
        <v>0</v>
      </c>
      <c r="L201" s="8">
        <v>166860.03</v>
      </c>
      <c r="M201" s="8">
        <v>115926.34</v>
      </c>
      <c r="N201" s="8">
        <v>84022.92</v>
      </c>
      <c r="O201" s="8">
        <v>0</v>
      </c>
      <c r="P201" s="8">
        <v>0</v>
      </c>
      <c r="Q201" s="8">
        <v>72251.789999999994</v>
      </c>
      <c r="R201" s="8">
        <v>74218.540000000008</v>
      </c>
      <c r="S201" s="8">
        <v>176153.62</v>
      </c>
      <c r="T201" s="8">
        <f t="shared" si="6"/>
        <v>689433.24</v>
      </c>
      <c r="U201" s="9">
        <f t="shared" si="7"/>
        <v>0.51056270272672066</v>
      </c>
    </row>
    <row r="202" spans="1:21" ht="15.75" x14ac:dyDescent="0.3">
      <c r="A202" s="14">
        <v>201</v>
      </c>
      <c r="B202" s="15">
        <v>10069</v>
      </c>
      <c r="C202" s="15">
        <v>150122</v>
      </c>
      <c r="D202" s="15" t="s">
        <v>176</v>
      </c>
      <c r="E202" s="15" t="s">
        <v>178</v>
      </c>
      <c r="F202" s="7" t="s">
        <v>75</v>
      </c>
      <c r="G202" s="15" t="s">
        <v>180</v>
      </c>
      <c r="H202" s="8">
        <v>29981</v>
      </c>
      <c r="I202" s="8">
        <v>36579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6598</v>
      </c>
      <c r="S202" s="8">
        <v>0</v>
      </c>
      <c r="T202" s="8">
        <f t="shared" si="6"/>
        <v>6598</v>
      </c>
      <c r="U202" s="9">
        <f t="shared" si="7"/>
        <v>0.18037671888241888</v>
      </c>
    </row>
    <row r="203" spans="1:21" ht="15.75" x14ac:dyDescent="0.3">
      <c r="A203" s="14">
        <v>202</v>
      </c>
      <c r="B203" s="15">
        <v>10069</v>
      </c>
      <c r="C203" s="15">
        <v>150122</v>
      </c>
      <c r="D203" s="15" t="s">
        <v>176</v>
      </c>
      <c r="E203" s="15" t="s">
        <v>178</v>
      </c>
      <c r="F203" s="7" t="s">
        <v>76</v>
      </c>
      <c r="G203" s="15" t="s">
        <v>180</v>
      </c>
      <c r="H203" s="8">
        <v>12768</v>
      </c>
      <c r="I203" s="8">
        <v>90380</v>
      </c>
      <c r="J203" s="8">
        <v>0</v>
      </c>
      <c r="K203" s="8">
        <v>0</v>
      </c>
      <c r="L203" s="8">
        <v>0</v>
      </c>
      <c r="M203" s="8">
        <v>19922.150000000001</v>
      </c>
      <c r="N203" s="8">
        <v>0</v>
      </c>
      <c r="O203" s="8">
        <v>0</v>
      </c>
      <c r="P203" s="8">
        <v>33478</v>
      </c>
      <c r="Q203" s="8">
        <v>0</v>
      </c>
      <c r="R203" s="8">
        <v>0</v>
      </c>
      <c r="S203" s="8">
        <v>0</v>
      </c>
      <c r="T203" s="8">
        <f t="shared" si="6"/>
        <v>53400.15</v>
      </c>
      <c r="U203" s="9">
        <f t="shared" si="7"/>
        <v>0.59084034078335912</v>
      </c>
    </row>
    <row r="204" spans="1:21" ht="15.75" x14ac:dyDescent="0.3">
      <c r="A204" s="14">
        <v>203</v>
      </c>
      <c r="B204" s="15">
        <v>10069</v>
      </c>
      <c r="C204" s="15">
        <v>150122</v>
      </c>
      <c r="D204" s="15" t="s">
        <v>176</v>
      </c>
      <c r="E204" s="15" t="s">
        <v>178</v>
      </c>
      <c r="F204" s="7" t="s">
        <v>77</v>
      </c>
      <c r="G204" s="15" t="s">
        <v>180</v>
      </c>
      <c r="H204" s="8">
        <v>74665</v>
      </c>
      <c r="I204" s="8">
        <v>26608</v>
      </c>
      <c r="J204" s="8">
        <v>0</v>
      </c>
      <c r="K204" s="8">
        <v>0</v>
      </c>
      <c r="L204" s="8">
        <v>1661</v>
      </c>
      <c r="M204" s="8">
        <v>0</v>
      </c>
      <c r="N204" s="8">
        <v>0</v>
      </c>
      <c r="O204" s="8">
        <v>0</v>
      </c>
      <c r="P204" s="8">
        <v>0</v>
      </c>
      <c r="Q204" s="8">
        <v>3086.53</v>
      </c>
      <c r="R204" s="8">
        <v>0</v>
      </c>
      <c r="S204" s="8">
        <v>0</v>
      </c>
      <c r="T204" s="8">
        <f t="shared" si="6"/>
        <v>4747.5300000000007</v>
      </c>
      <c r="U204" s="9">
        <f t="shared" si="7"/>
        <v>0.17842490980156347</v>
      </c>
    </row>
    <row r="205" spans="1:21" ht="15.75" x14ac:dyDescent="0.3">
      <c r="A205" s="14">
        <v>204</v>
      </c>
      <c r="B205" s="15">
        <v>10069</v>
      </c>
      <c r="C205" s="15">
        <v>150122</v>
      </c>
      <c r="D205" s="15" t="s">
        <v>176</v>
      </c>
      <c r="E205" s="15" t="s">
        <v>178</v>
      </c>
      <c r="F205" s="7" t="s">
        <v>24</v>
      </c>
      <c r="G205" s="15" t="s">
        <v>180</v>
      </c>
      <c r="H205" s="8">
        <v>28036</v>
      </c>
      <c r="I205" s="8">
        <v>15289</v>
      </c>
      <c r="J205" s="8">
        <v>0</v>
      </c>
      <c r="K205" s="8">
        <v>0</v>
      </c>
      <c r="L205" s="8">
        <v>1209.8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3242.5</v>
      </c>
      <c r="S205" s="8">
        <v>5148.43</v>
      </c>
      <c r="T205" s="8">
        <f t="shared" si="6"/>
        <v>9600.73</v>
      </c>
      <c r="U205" s="9">
        <f t="shared" si="7"/>
        <v>0.62795016024592842</v>
      </c>
    </row>
    <row r="206" spans="1:21" ht="15.75" x14ac:dyDescent="0.3">
      <c r="A206" s="14">
        <v>205</v>
      </c>
      <c r="B206" s="15">
        <v>10069</v>
      </c>
      <c r="C206" s="15">
        <v>150122</v>
      </c>
      <c r="D206" s="15" t="s">
        <v>176</v>
      </c>
      <c r="E206" s="15" t="s">
        <v>178</v>
      </c>
      <c r="F206" s="7" t="s">
        <v>78</v>
      </c>
      <c r="G206" s="15" t="s">
        <v>180</v>
      </c>
      <c r="H206" s="8">
        <v>45600</v>
      </c>
      <c r="I206" s="8">
        <v>575</v>
      </c>
      <c r="J206" s="8">
        <v>0</v>
      </c>
      <c r="K206" s="8">
        <v>0</v>
      </c>
      <c r="L206" s="8">
        <v>0</v>
      </c>
      <c r="M206" s="8">
        <v>0</v>
      </c>
      <c r="N206" s="8">
        <v>575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f t="shared" si="6"/>
        <v>575</v>
      </c>
      <c r="U206" s="9">
        <f t="shared" si="7"/>
        <v>1</v>
      </c>
    </row>
    <row r="207" spans="1:21" ht="15.75" x14ac:dyDescent="0.3">
      <c r="A207" s="14">
        <v>206</v>
      </c>
      <c r="B207" s="15">
        <v>10069</v>
      </c>
      <c r="C207" s="15">
        <v>150122</v>
      </c>
      <c r="D207" s="15" t="s">
        <v>176</v>
      </c>
      <c r="E207" s="15" t="s">
        <v>178</v>
      </c>
      <c r="F207" s="7" t="s">
        <v>25</v>
      </c>
      <c r="G207" s="15" t="s">
        <v>180</v>
      </c>
      <c r="H207" s="8">
        <v>616211</v>
      </c>
      <c r="I207" s="8">
        <v>222224</v>
      </c>
      <c r="J207" s="8">
        <v>0</v>
      </c>
      <c r="K207" s="8">
        <v>0</v>
      </c>
      <c r="L207" s="8">
        <v>74</v>
      </c>
      <c r="M207" s="8">
        <v>58847</v>
      </c>
      <c r="N207" s="8">
        <v>5225</v>
      </c>
      <c r="O207" s="8">
        <v>1978</v>
      </c>
      <c r="P207" s="8">
        <v>372</v>
      </c>
      <c r="Q207" s="8">
        <v>28798</v>
      </c>
      <c r="R207" s="8">
        <v>0</v>
      </c>
      <c r="S207" s="8">
        <v>56891</v>
      </c>
      <c r="T207" s="8">
        <f t="shared" si="6"/>
        <v>152185</v>
      </c>
      <c r="U207" s="9">
        <f t="shared" si="7"/>
        <v>0.68482702138382889</v>
      </c>
    </row>
    <row r="208" spans="1:21" ht="15.75" x14ac:dyDescent="0.3">
      <c r="A208" s="14">
        <v>207</v>
      </c>
      <c r="B208" s="15">
        <v>10069</v>
      </c>
      <c r="C208" s="15">
        <v>150122</v>
      </c>
      <c r="D208" s="15" t="s">
        <v>176</v>
      </c>
      <c r="E208" s="15" t="s">
        <v>178</v>
      </c>
      <c r="F208" s="7" t="s">
        <v>79</v>
      </c>
      <c r="G208" s="15" t="s">
        <v>180</v>
      </c>
      <c r="H208" s="8">
        <v>520</v>
      </c>
      <c r="I208" s="8">
        <v>540</v>
      </c>
      <c r="J208" s="8">
        <v>0</v>
      </c>
      <c r="K208" s="8">
        <v>0</v>
      </c>
      <c r="L208" s="8">
        <v>18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f t="shared" si="6"/>
        <v>18</v>
      </c>
      <c r="U208" s="9">
        <f t="shared" si="7"/>
        <v>3.3333333333333333E-2</v>
      </c>
    </row>
    <row r="209" spans="1:21" ht="15.75" x14ac:dyDescent="0.3">
      <c r="A209" s="14">
        <v>208</v>
      </c>
      <c r="B209" s="15">
        <v>10069</v>
      </c>
      <c r="C209" s="15">
        <v>150122</v>
      </c>
      <c r="D209" s="15" t="s">
        <v>176</v>
      </c>
      <c r="E209" s="15" t="s">
        <v>178</v>
      </c>
      <c r="F209" s="7" t="s">
        <v>80</v>
      </c>
      <c r="G209" s="15" t="s">
        <v>180</v>
      </c>
      <c r="H209" s="8">
        <v>5649</v>
      </c>
      <c r="I209" s="8">
        <v>32305</v>
      </c>
      <c r="J209" s="8">
        <v>0</v>
      </c>
      <c r="K209" s="8">
        <v>0</v>
      </c>
      <c r="L209" s="8">
        <v>65</v>
      </c>
      <c r="M209" s="8">
        <v>0</v>
      </c>
      <c r="N209" s="8">
        <v>0</v>
      </c>
      <c r="O209" s="8">
        <v>5100</v>
      </c>
      <c r="P209" s="8">
        <v>0</v>
      </c>
      <c r="Q209" s="8">
        <v>6346.5</v>
      </c>
      <c r="R209" s="8">
        <v>3398</v>
      </c>
      <c r="S209" s="8">
        <v>11157.1</v>
      </c>
      <c r="T209" s="8">
        <f t="shared" si="6"/>
        <v>26066.6</v>
      </c>
      <c r="U209" s="9">
        <f t="shared" si="7"/>
        <v>0.80689057421451782</v>
      </c>
    </row>
    <row r="210" spans="1:21" ht="15.75" x14ac:dyDescent="0.3">
      <c r="A210" s="14">
        <v>209</v>
      </c>
      <c r="B210" s="15">
        <v>10069</v>
      </c>
      <c r="C210" s="15">
        <v>150122</v>
      </c>
      <c r="D210" s="15" t="s">
        <v>176</v>
      </c>
      <c r="E210" s="15" t="s">
        <v>178</v>
      </c>
      <c r="F210" s="7" t="s">
        <v>81</v>
      </c>
      <c r="G210" s="15" t="s">
        <v>180</v>
      </c>
      <c r="H210" s="8">
        <v>12260</v>
      </c>
      <c r="I210" s="8">
        <v>12260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f t="shared" si="6"/>
        <v>0</v>
      </c>
      <c r="U210" s="9">
        <f t="shared" si="7"/>
        <v>0</v>
      </c>
    </row>
    <row r="211" spans="1:21" ht="15.75" x14ac:dyDescent="0.3">
      <c r="A211" s="14">
        <v>210</v>
      </c>
      <c r="B211" s="15">
        <v>10069</v>
      </c>
      <c r="C211" s="15">
        <v>150122</v>
      </c>
      <c r="D211" s="15" t="s">
        <v>176</v>
      </c>
      <c r="E211" s="15" t="s">
        <v>178</v>
      </c>
      <c r="F211" s="7" t="s">
        <v>82</v>
      </c>
      <c r="G211" s="15" t="s">
        <v>180</v>
      </c>
      <c r="H211" s="8">
        <v>0</v>
      </c>
      <c r="I211" s="8">
        <v>460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f t="shared" si="6"/>
        <v>0</v>
      </c>
      <c r="U211" s="9">
        <f t="shared" si="7"/>
        <v>0</v>
      </c>
    </row>
    <row r="212" spans="1:21" ht="15.75" x14ac:dyDescent="0.3">
      <c r="A212" s="14">
        <v>211</v>
      </c>
      <c r="B212" s="15">
        <v>10069</v>
      </c>
      <c r="C212" s="15">
        <v>150122</v>
      </c>
      <c r="D212" s="15" t="s">
        <v>176</v>
      </c>
      <c r="E212" s="15" t="s">
        <v>178</v>
      </c>
      <c r="F212" s="7" t="s">
        <v>83</v>
      </c>
      <c r="G212" s="15" t="s">
        <v>180</v>
      </c>
      <c r="H212" s="8">
        <v>57742</v>
      </c>
      <c r="I212" s="8">
        <v>57872</v>
      </c>
      <c r="J212" s="8">
        <v>0</v>
      </c>
      <c r="K212" s="8">
        <v>0</v>
      </c>
      <c r="L212" s="8">
        <v>24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f t="shared" si="6"/>
        <v>24</v>
      </c>
      <c r="U212" s="9">
        <f t="shared" si="7"/>
        <v>4.1470832181365771E-4</v>
      </c>
    </row>
    <row r="213" spans="1:21" ht="15.75" x14ac:dyDescent="0.3">
      <c r="A213" s="14">
        <v>212</v>
      </c>
      <c r="B213" s="15">
        <v>10069</v>
      </c>
      <c r="C213" s="15">
        <v>150122</v>
      </c>
      <c r="D213" s="15" t="s">
        <v>176</v>
      </c>
      <c r="E213" s="15" t="s">
        <v>178</v>
      </c>
      <c r="F213" s="7" t="s">
        <v>26</v>
      </c>
      <c r="G213" s="15" t="s">
        <v>180</v>
      </c>
      <c r="H213" s="8">
        <v>54072</v>
      </c>
      <c r="I213" s="8">
        <v>82124</v>
      </c>
      <c r="J213" s="8">
        <v>0</v>
      </c>
      <c r="K213" s="8">
        <v>0</v>
      </c>
      <c r="L213" s="8">
        <v>113</v>
      </c>
      <c r="M213" s="8">
        <v>3052</v>
      </c>
      <c r="N213" s="8">
        <v>4000</v>
      </c>
      <c r="O213" s="8">
        <v>0</v>
      </c>
      <c r="P213" s="8">
        <v>20887</v>
      </c>
      <c r="Q213" s="8">
        <v>0</v>
      </c>
      <c r="R213" s="8">
        <v>0</v>
      </c>
      <c r="S213" s="8">
        <v>0</v>
      </c>
      <c r="T213" s="8">
        <f t="shared" si="6"/>
        <v>28052</v>
      </c>
      <c r="U213" s="9">
        <f t="shared" si="7"/>
        <v>0.3415810238176416</v>
      </c>
    </row>
    <row r="214" spans="1:21" ht="15.75" x14ac:dyDescent="0.3">
      <c r="A214" s="14">
        <v>213</v>
      </c>
      <c r="B214" s="15">
        <v>10069</v>
      </c>
      <c r="C214" s="15">
        <v>150122</v>
      </c>
      <c r="D214" s="15" t="s">
        <v>176</v>
      </c>
      <c r="E214" s="15" t="s">
        <v>178</v>
      </c>
      <c r="F214" s="7" t="s">
        <v>84</v>
      </c>
      <c r="G214" s="15" t="s">
        <v>180</v>
      </c>
      <c r="H214" s="8">
        <v>5535</v>
      </c>
      <c r="I214" s="8">
        <v>6081</v>
      </c>
      <c r="J214" s="8">
        <v>0</v>
      </c>
      <c r="K214" s="8">
        <v>0</v>
      </c>
      <c r="L214" s="8">
        <v>346</v>
      </c>
      <c r="M214" s="8">
        <v>0</v>
      </c>
      <c r="N214" s="8">
        <v>0</v>
      </c>
      <c r="O214" s="8">
        <v>0</v>
      </c>
      <c r="P214" s="8">
        <v>0</v>
      </c>
      <c r="Q214" s="8">
        <v>170</v>
      </c>
      <c r="R214" s="8">
        <v>0</v>
      </c>
      <c r="S214" s="8">
        <v>0</v>
      </c>
      <c r="T214" s="8">
        <f t="shared" si="6"/>
        <v>516</v>
      </c>
      <c r="U214" s="9">
        <f t="shared" si="7"/>
        <v>8.4854464726196344E-2</v>
      </c>
    </row>
    <row r="215" spans="1:21" ht="15.75" x14ac:dyDescent="0.3">
      <c r="A215" s="14">
        <v>214</v>
      </c>
      <c r="B215" s="15">
        <v>10069</v>
      </c>
      <c r="C215" s="15">
        <v>150122</v>
      </c>
      <c r="D215" s="15" t="s">
        <v>176</v>
      </c>
      <c r="E215" s="15" t="s">
        <v>178</v>
      </c>
      <c r="F215" s="7" t="s">
        <v>85</v>
      </c>
      <c r="G215" s="15" t="s">
        <v>180</v>
      </c>
      <c r="H215" s="8">
        <v>539</v>
      </c>
      <c r="I215" s="8">
        <v>539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f t="shared" si="6"/>
        <v>0</v>
      </c>
      <c r="U215" s="9">
        <f t="shared" si="7"/>
        <v>0</v>
      </c>
    </row>
    <row r="216" spans="1:21" ht="15.75" x14ac:dyDescent="0.3">
      <c r="A216" s="14">
        <v>215</v>
      </c>
      <c r="B216" s="15">
        <v>10069</v>
      </c>
      <c r="C216" s="15">
        <v>150122</v>
      </c>
      <c r="D216" s="15" t="s">
        <v>176</v>
      </c>
      <c r="E216" s="15" t="s">
        <v>178</v>
      </c>
      <c r="F216" s="7" t="s">
        <v>86</v>
      </c>
      <c r="G216" s="15" t="s">
        <v>180</v>
      </c>
      <c r="H216" s="8">
        <v>13253</v>
      </c>
      <c r="I216" s="8">
        <v>13463</v>
      </c>
      <c r="J216" s="8">
        <v>0</v>
      </c>
      <c r="K216" s="8">
        <v>0</v>
      </c>
      <c r="L216" s="8">
        <v>130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f t="shared" si="6"/>
        <v>130</v>
      </c>
      <c r="U216" s="9">
        <f t="shared" si="7"/>
        <v>9.656094481170616E-3</v>
      </c>
    </row>
    <row r="217" spans="1:21" ht="15.75" x14ac:dyDescent="0.3">
      <c r="A217" s="14">
        <v>216</v>
      </c>
      <c r="B217" s="15">
        <v>10069</v>
      </c>
      <c r="C217" s="15">
        <v>150122</v>
      </c>
      <c r="D217" s="15" t="s">
        <v>176</v>
      </c>
      <c r="E217" s="15" t="s">
        <v>178</v>
      </c>
      <c r="F217" s="7" t="s">
        <v>87</v>
      </c>
      <c r="G217" s="15" t="s">
        <v>180</v>
      </c>
      <c r="H217" s="8">
        <v>35458</v>
      </c>
      <c r="I217" s="8">
        <v>27789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f t="shared" si="6"/>
        <v>0</v>
      </c>
      <c r="U217" s="9">
        <f t="shared" si="7"/>
        <v>0</v>
      </c>
    </row>
    <row r="218" spans="1:21" ht="15.75" x14ac:dyDescent="0.3">
      <c r="A218" s="14">
        <v>217</v>
      </c>
      <c r="B218" s="15">
        <v>10069</v>
      </c>
      <c r="C218" s="15">
        <v>150122</v>
      </c>
      <c r="D218" s="15" t="s">
        <v>176</v>
      </c>
      <c r="E218" s="15" t="s">
        <v>178</v>
      </c>
      <c r="F218" s="7" t="s">
        <v>27</v>
      </c>
      <c r="G218" s="15" t="s">
        <v>180</v>
      </c>
      <c r="H218" s="8">
        <v>65106</v>
      </c>
      <c r="I218" s="8">
        <v>222188</v>
      </c>
      <c r="J218" s="8">
        <v>0</v>
      </c>
      <c r="K218" s="8">
        <v>0</v>
      </c>
      <c r="L218" s="8">
        <v>0</v>
      </c>
      <c r="M218" s="8">
        <v>450</v>
      </c>
      <c r="N218" s="8">
        <v>109522.5</v>
      </c>
      <c r="O218" s="8">
        <v>42650</v>
      </c>
      <c r="P218" s="8">
        <v>4440</v>
      </c>
      <c r="Q218" s="8">
        <v>4725</v>
      </c>
      <c r="R218" s="8">
        <v>20874</v>
      </c>
      <c r="S218" s="8">
        <v>7740</v>
      </c>
      <c r="T218" s="8">
        <f t="shared" si="6"/>
        <v>190401.5</v>
      </c>
      <c r="U218" s="9">
        <f t="shared" si="7"/>
        <v>0.85693871856265869</v>
      </c>
    </row>
    <row r="219" spans="1:21" ht="15.75" x14ac:dyDescent="0.3">
      <c r="A219" s="14">
        <v>218</v>
      </c>
      <c r="B219" s="15">
        <v>10069</v>
      </c>
      <c r="C219" s="15">
        <v>150122</v>
      </c>
      <c r="D219" s="15" t="s">
        <v>176</v>
      </c>
      <c r="E219" s="15" t="s">
        <v>178</v>
      </c>
      <c r="F219" s="7" t="s">
        <v>88</v>
      </c>
      <c r="G219" s="15" t="s">
        <v>180</v>
      </c>
      <c r="H219" s="8">
        <v>2816</v>
      </c>
      <c r="I219" s="8">
        <v>23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f t="shared" si="6"/>
        <v>0</v>
      </c>
      <c r="U219" s="9">
        <f t="shared" si="7"/>
        <v>0</v>
      </c>
    </row>
    <row r="220" spans="1:21" ht="15.75" x14ac:dyDescent="0.3">
      <c r="A220" s="14">
        <v>219</v>
      </c>
      <c r="B220" s="15">
        <v>10069</v>
      </c>
      <c r="C220" s="15">
        <v>150122</v>
      </c>
      <c r="D220" s="15" t="s">
        <v>176</v>
      </c>
      <c r="E220" s="15" t="s">
        <v>178</v>
      </c>
      <c r="F220" s="7" t="s">
        <v>161</v>
      </c>
      <c r="G220" s="15" t="s">
        <v>180</v>
      </c>
      <c r="H220" s="8">
        <v>7200</v>
      </c>
      <c r="I220" s="8">
        <v>7200</v>
      </c>
      <c r="J220" s="8">
        <v>0</v>
      </c>
      <c r="K220" s="8">
        <v>0</v>
      </c>
      <c r="L220" s="8">
        <v>0</v>
      </c>
      <c r="M220" s="8">
        <v>0</v>
      </c>
      <c r="N220" s="8">
        <v>7200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f t="shared" si="6"/>
        <v>7200</v>
      </c>
      <c r="U220" s="9">
        <f t="shared" si="7"/>
        <v>1</v>
      </c>
    </row>
    <row r="221" spans="1:21" ht="15.75" x14ac:dyDescent="0.3">
      <c r="A221" s="14">
        <v>220</v>
      </c>
      <c r="B221" s="15">
        <v>10069</v>
      </c>
      <c r="C221" s="15">
        <v>150122</v>
      </c>
      <c r="D221" s="15" t="s">
        <v>176</v>
      </c>
      <c r="E221" s="15" t="s">
        <v>178</v>
      </c>
      <c r="F221" s="7" t="s">
        <v>162</v>
      </c>
      <c r="G221" s="15" t="s">
        <v>180</v>
      </c>
      <c r="H221" s="8">
        <v>174938</v>
      </c>
      <c r="I221" s="8">
        <v>29967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1000</v>
      </c>
      <c r="P221" s="8">
        <v>0</v>
      </c>
      <c r="Q221" s="8">
        <v>0</v>
      </c>
      <c r="R221" s="8">
        <v>117</v>
      </c>
      <c r="S221" s="8">
        <v>0</v>
      </c>
      <c r="T221" s="8">
        <f t="shared" si="6"/>
        <v>1117</v>
      </c>
      <c r="U221" s="9">
        <f t="shared" si="7"/>
        <v>3.7274335101945472E-2</v>
      </c>
    </row>
    <row r="222" spans="1:21" ht="15.75" x14ac:dyDescent="0.3">
      <c r="A222" s="14">
        <v>221</v>
      </c>
      <c r="B222" s="15">
        <v>10069</v>
      </c>
      <c r="C222" s="15">
        <v>150122</v>
      </c>
      <c r="D222" s="15" t="s">
        <v>176</v>
      </c>
      <c r="E222" s="15" t="s">
        <v>178</v>
      </c>
      <c r="F222" s="7" t="s">
        <v>89</v>
      </c>
      <c r="G222" s="15" t="s">
        <v>180</v>
      </c>
      <c r="H222" s="8">
        <v>1935</v>
      </c>
      <c r="I222" s="8">
        <v>1935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f t="shared" si="6"/>
        <v>0</v>
      </c>
      <c r="U222" s="9">
        <f t="shared" si="7"/>
        <v>0</v>
      </c>
    </row>
    <row r="223" spans="1:21" ht="15.75" x14ac:dyDescent="0.3">
      <c r="A223" s="14">
        <v>222</v>
      </c>
      <c r="B223" s="15">
        <v>10069</v>
      </c>
      <c r="C223" s="15">
        <v>150122</v>
      </c>
      <c r="D223" s="15" t="s">
        <v>176</v>
      </c>
      <c r="E223" s="15" t="s">
        <v>178</v>
      </c>
      <c r="F223" s="7" t="s">
        <v>90</v>
      </c>
      <c r="G223" s="15" t="s">
        <v>180</v>
      </c>
      <c r="H223" s="8">
        <v>33995</v>
      </c>
      <c r="I223" s="8">
        <v>36155</v>
      </c>
      <c r="J223" s="8">
        <v>0</v>
      </c>
      <c r="K223" s="8">
        <v>0</v>
      </c>
      <c r="L223" s="8">
        <v>0</v>
      </c>
      <c r="M223" s="8">
        <v>0</v>
      </c>
      <c r="N223" s="8">
        <v>2110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f t="shared" si="6"/>
        <v>2110</v>
      </c>
      <c r="U223" s="9">
        <f t="shared" si="7"/>
        <v>5.8359839579587888E-2</v>
      </c>
    </row>
    <row r="224" spans="1:21" ht="15.75" x14ac:dyDescent="0.3">
      <c r="A224" s="14">
        <v>223</v>
      </c>
      <c r="B224" s="15">
        <v>10069</v>
      </c>
      <c r="C224" s="15">
        <v>150122</v>
      </c>
      <c r="D224" s="15" t="s">
        <v>176</v>
      </c>
      <c r="E224" s="15" t="s">
        <v>178</v>
      </c>
      <c r="F224" s="7" t="s">
        <v>163</v>
      </c>
      <c r="G224" s="15" t="s">
        <v>180</v>
      </c>
      <c r="H224" s="8">
        <v>4284</v>
      </c>
      <c r="I224" s="8">
        <v>4284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f t="shared" si="6"/>
        <v>0</v>
      </c>
      <c r="U224" s="9">
        <f t="shared" si="7"/>
        <v>0</v>
      </c>
    </row>
    <row r="225" spans="1:21" ht="15.75" x14ac:dyDescent="0.3">
      <c r="A225" s="14">
        <v>224</v>
      </c>
      <c r="B225" s="15">
        <v>10069</v>
      </c>
      <c r="C225" s="15">
        <v>150122</v>
      </c>
      <c r="D225" s="15" t="s">
        <v>176</v>
      </c>
      <c r="E225" s="15" t="s">
        <v>178</v>
      </c>
      <c r="F225" s="7" t="s">
        <v>91</v>
      </c>
      <c r="G225" s="15" t="s">
        <v>180</v>
      </c>
      <c r="H225" s="8">
        <v>0</v>
      </c>
      <c r="I225" s="8">
        <v>2160</v>
      </c>
      <c r="J225" s="8">
        <v>0</v>
      </c>
      <c r="K225" s="8">
        <v>0</v>
      </c>
      <c r="L225" s="8">
        <v>166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f t="shared" si="6"/>
        <v>166</v>
      </c>
      <c r="U225" s="9">
        <f t="shared" si="7"/>
        <v>7.6851851851851852E-2</v>
      </c>
    </row>
    <row r="226" spans="1:21" ht="15.75" x14ac:dyDescent="0.3">
      <c r="A226" s="14">
        <v>225</v>
      </c>
      <c r="B226" s="15">
        <v>10069</v>
      </c>
      <c r="C226" s="15">
        <v>150122</v>
      </c>
      <c r="D226" s="15" t="s">
        <v>176</v>
      </c>
      <c r="E226" s="15" t="s">
        <v>178</v>
      </c>
      <c r="F226" s="7" t="s">
        <v>92</v>
      </c>
      <c r="G226" s="15" t="s">
        <v>180</v>
      </c>
      <c r="H226" s="8">
        <v>46244</v>
      </c>
      <c r="I226" s="8">
        <v>45821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288.8</v>
      </c>
      <c r="T226" s="8">
        <f t="shared" si="6"/>
        <v>288.8</v>
      </c>
      <c r="U226" s="9">
        <f t="shared" si="7"/>
        <v>6.3027869317561821E-3</v>
      </c>
    </row>
    <row r="227" spans="1:21" ht="15.75" x14ac:dyDescent="0.3">
      <c r="A227" s="14">
        <v>226</v>
      </c>
      <c r="B227" s="15">
        <v>10069</v>
      </c>
      <c r="C227" s="15">
        <v>150122</v>
      </c>
      <c r="D227" s="15" t="s">
        <v>176</v>
      </c>
      <c r="E227" s="15" t="s">
        <v>178</v>
      </c>
      <c r="F227" s="7" t="s">
        <v>93</v>
      </c>
      <c r="G227" s="15" t="s">
        <v>180</v>
      </c>
      <c r="H227" s="8">
        <v>31983</v>
      </c>
      <c r="I227" s="8">
        <v>5727</v>
      </c>
      <c r="J227" s="8">
        <v>0</v>
      </c>
      <c r="K227" s="8">
        <v>0</v>
      </c>
      <c r="L227" s="8">
        <v>2339.4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f t="shared" si="6"/>
        <v>2339.4</v>
      </c>
      <c r="U227" s="9">
        <f t="shared" si="7"/>
        <v>0.40848611838658988</v>
      </c>
    </row>
    <row r="228" spans="1:21" ht="15.75" x14ac:dyDescent="0.3">
      <c r="A228" s="14">
        <v>227</v>
      </c>
      <c r="B228" s="15">
        <v>10069</v>
      </c>
      <c r="C228" s="15">
        <v>150122</v>
      </c>
      <c r="D228" s="15" t="s">
        <v>176</v>
      </c>
      <c r="E228" s="15" t="s">
        <v>178</v>
      </c>
      <c r="F228" s="7" t="s">
        <v>94</v>
      </c>
      <c r="G228" s="15" t="s">
        <v>180</v>
      </c>
      <c r="H228" s="8">
        <v>34000</v>
      </c>
      <c r="I228" s="8">
        <v>18100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13800</v>
      </c>
      <c r="S228" s="8">
        <v>0</v>
      </c>
      <c r="T228" s="8">
        <f t="shared" si="6"/>
        <v>13800</v>
      </c>
      <c r="U228" s="9">
        <f t="shared" si="7"/>
        <v>0.76243093922651939</v>
      </c>
    </row>
    <row r="229" spans="1:21" ht="15.75" x14ac:dyDescent="0.3">
      <c r="A229" s="14">
        <v>228</v>
      </c>
      <c r="B229" s="15">
        <v>10069</v>
      </c>
      <c r="C229" s="15">
        <v>150122</v>
      </c>
      <c r="D229" s="15" t="s">
        <v>176</v>
      </c>
      <c r="E229" s="15" t="s">
        <v>178</v>
      </c>
      <c r="F229" s="7" t="s">
        <v>96</v>
      </c>
      <c r="G229" s="15" t="s">
        <v>180</v>
      </c>
      <c r="H229" s="8">
        <v>0</v>
      </c>
      <c r="I229" s="8">
        <v>2552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1962</v>
      </c>
      <c r="R229" s="8">
        <v>0</v>
      </c>
      <c r="S229" s="8">
        <v>0</v>
      </c>
      <c r="T229" s="8">
        <f t="shared" si="6"/>
        <v>1962</v>
      </c>
      <c r="U229" s="9">
        <f t="shared" si="7"/>
        <v>0.76880877742946707</v>
      </c>
    </row>
    <row r="230" spans="1:21" ht="15.75" x14ac:dyDescent="0.3">
      <c r="A230" s="14">
        <v>229</v>
      </c>
      <c r="B230" s="15">
        <v>10069</v>
      </c>
      <c r="C230" s="15">
        <v>150122</v>
      </c>
      <c r="D230" s="15" t="s">
        <v>176</v>
      </c>
      <c r="E230" s="15" t="s">
        <v>178</v>
      </c>
      <c r="F230" s="7" t="s">
        <v>28</v>
      </c>
      <c r="G230" s="15" t="s">
        <v>180</v>
      </c>
      <c r="H230" s="8">
        <v>529777</v>
      </c>
      <c r="I230" s="8">
        <v>271388</v>
      </c>
      <c r="J230" s="8">
        <v>0</v>
      </c>
      <c r="K230" s="8">
        <v>0</v>
      </c>
      <c r="L230" s="8">
        <v>31624.06</v>
      </c>
      <c r="M230" s="8">
        <v>4300</v>
      </c>
      <c r="N230" s="8">
        <v>7919</v>
      </c>
      <c r="O230" s="8">
        <v>22101.1</v>
      </c>
      <c r="P230" s="8">
        <v>39902.79</v>
      </c>
      <c r="Q230" s="8">
        <v>5544</v>
      </c>
      <c r="R230" s="8">
        <v>35837.78</v>
      </c>
      <c r="S230" s="8">
        <v>17069.5</v>
      </c>
      <c r="T230" s="8">
        <f t="shared" si="6"/>
        <v>164298.23000000001</v>
      </c>
      <c r="U230" s="9">
        <f t="shared" si="7"/>
        <v>0.60539975975356319</v>
      </c>
    </row>
    <row r="231" spans="1:21" ht="15.75" x14ac:dyDescent="0.3">
      <c r="A231" s="14">
        <v>230</v>
      </c>
      <c r="B231" s="15">
        <v>10069</v>
      </c>
      <c r="C231" s="15">
        <v>150122</v>
      </c>
      <c r="D231" s="15" t="s">
        <v>176</v>
      </c>
      <c r="E231" s="15" t="s">
        <v>178</v>
      </c>
      <c r="F231" s="7" t="s">
        <v>99</v>
      </c>
      <c r="G231" s="15" t="s">
        <v>180</v>
      </c>
      <c r="H231" s="8">
        <v>0</v>
      </c>
      <c r="I231" s="8">
        <v>5800</v>
      </c>
      <c r="J231" s="8">
        <v>0</v>
      </c>
      <c r="K231" s="8">
        <v>0</v>
      </c>
      <c r="L231" s="8">
        <v>46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f t="shared" si="6"/>
        <v>46</v>
      </c>
      <c r="U231" s="9">
        <f t="shared" si="7"/>
        <v>7.9310344827586213E-3</v>
      </c>
    </row>
    <row r="232" spans="1:21" ht="15.75" x14ac:dyDescent="0.3">
      <c r="A232" s="14">
        <v>231</v>
      </c>
      <c r="B232" s="15">
        <v>10069</v>
      </c>
      <c r="C232" s="15">
        <v>150122</v>
      </c>
      <c r="D232" s="15" t="s">
        <v>176</v>
      </c>
      <c r="E232" s="15" t="s">
        <v>178</v>
      </c>
      <c r="F232" s="7" t="s">
        <v>100</v>
      </c>
      <c r="G232" s="15" t="s">
        <v>180</v>
      </c>
      <c r="H232" s="8">
        <v>1313088</v>
      </c>
      <c r="I232" s="8">
        <v>1312741</v>
      </c>
      <c r="J232" s="8">
        <v>0</v>
      </c>
      <c r="K232" s="8">
        <v>133056.4</v>
      </c>
      <c r="L232" s="8">
        <v>129413.9</v>
      </c>
      <c r="M232" s="8">
        <v>0</v>
      </c>
      <c r="N232" s="8">
        <v>0</v>
      </c>
      <c r="O232" s="8">
        <v>0</v>
      </c>
      <c r="P232" s="8">
        <v>262093.9</v>
      </c>
      <c r="Q232" s="8">
        <v>236159.65</v>
      </c>
      <c r="R232" s="8">
        <v>95682.77</v>
      </c>
      <c r="S232" s="8">
        <v>241234.58000000002</v>
      </c>
      <c r="T232" s="8">
        <f t="shared" si="6"/>
        <v>1097641.2</v>
      </c>
      <c r="U232" s="9">
        <f t="shared" si="7"/>
        <v>0.83614452508148973</v>
      </c>
    </row>
    <row r="233" spans="1:21" ht="15.75" x14ac:dyDescent="0.3">
      <c r="A233" s="14">
        <v>232</v>
      </c>
      <c r="B233" s="15">
        <v>10069</v>
      </c>
      <c r="C233" s="15">
        <v>150122</v>
      </c>
      <c r="D233" s="15" t="s">
        <v>176</v>
      </c>
      <c r="E233" s="15" t="s">
        <v>178</v>
      </c>
      <c r="F233" s="7" t="s">
        <v>101</v>
      </c>
      <c r="G233" s="15" t="s">
        <v>180</v>
      </c>
      <c r="H233" s="8">
        <v>1665528</v>
      </c>
      <c r="I233" s="8">
        <v>1740328</v>
      </c>
      <c r="J233" s="8">
        <v>0</v>
      </c>
      <c r="K233" s="8">
        <v>131364.29999999999</v>
      </c>
      <c r="L233" s="8">
        <v>148946</v>
      </c>
      <c r="M233" s="8">
        <v>0</v>
      </c>
      <c r="N233" s="8">
        <v>0</v>
      </c>
      <c r="O233" s="8">
        <v>0</v>
      </c>
      <c r="P233" s="8">
        <v>356802.4</v>
      </c>
      <c r="Q233" s="8">
        <v>0</v>
      </c>
      <c r="R233" s="8">
        <v>158677.79999999999</v>
      </c>
      <c r="S233" s="8">
        <v>316970.09999999998</v>
      </c>
      <c r="T233" s="8">
        <f t="shared" si="6"/>
        <v>1112760.6000000001</v>
      </c>
      <c r="U233" s="9">
        <f t="shared" si="7"/>
        <v>0.63939705618710962</v>
      </c>
    </row>
    <row r="234" spans="1:21" ht="15.75" x14ac:dyDescent="0.3">
      <c r="A234" s="14">
        <v>233</v>
      </c>
      <c r="B234" s="15">
        <v>10069</v>
      </c>
      <c r="C234" s="15">
        <v>150122</v>
      </c>
      <c r="D234" s="15" t="s">
        <v>176</v>
      </c>
      <c r="E234" s="15" t="s">
        <v>178</v>
      </c>
      <c r="F234" s="7" t="s">
        <v>102</v>
      </c>
      <c r="G234" s="15" t="s">
        <v>180</v>
      </c>
      <c r="H234" s="8">
        <v>31032</v>
      </c>
      <c r="I234" s="8">
        <v>48417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19568.5</v>
      </c>
      <c r="P234" s="8">
        <v>0</v>
      </c>
      <c r="Q234" s="8">
        <v>7827.4000000000005</v>
      </c>
      <c r="R234" s="8">
        <v>0</v>
      </c>
      <c r="S234" s="8">
        <v>3913.7000000000003</v>
      </c>
      <c r="T234" s="8">
        <f t="shared" si="6"/>
        <v>31309.600000000002</v>
      </c>
      <c r="U234" s="9">
        <f t="shared" si="7"/>
        <v>0.64666542743251343</v>
      </c>
    </row>
    <row r="235" spans="1:21" ht="15.75" x14ac:dyDescent="0.3">
      <c r="A235" s="14">
        <v>234</v>
      </c>
      <c r="B235" s="15">
        <v>10069</v>
      </c>
      <c r="C235" s="15">
        <v>150122</v>
      </c>
      <c r="D235" s="15" t="s">
        <v>176</v>
      </c>
      <c r="E235" s="15" t="s">
        <v>178</v>
      </c>
      <c r="F235" s="7" t="s">
        <v>103</v>
      </c>
      <c r="G235" s="15" t="s">
        <v>180</v>
      </c>
      <c r="H235" s="8">
        <v>55896</v>
      </c>
      <c r="I235" s="8">
        <v>55896</v>
      </c>
      <c r="J235" s="8">
        <v>0</v>
      </c>
      <c r="K235" s="8">
        <v>0</v>
      </c>
      <c r="L235" s="8">
        <v>2280.3000000000002</v>
      </c>
      <c r="M235" s="8">
        <v>0</v>
      </c>
      <c r="N235" s="8">
        <v>0</v>
      </c>
      <c r="O235" s="8">
        <v>4560.2</v>
      </c>
      <c r="P235" s="8">
        <v>0</v>
      </c>
      <c r="Q235" s="8">
        <v>9158.7000000000007</v>
      </c>
      <c r="R235" s="8">
        <v>0</v>
      </c>
      <c r="S235" s="8">
        <v>4592.3999999999996</v>
      </c>
      <c r="T235" s="8">
        <f t="shared" si="6"/>
        <v>20591.599999999999</v>
      </c>
      <c r="U235" s="9">
        <f t="shared" si="7"/>
        <v>0.36839129812508942</v>
      </c>
    </row>
    <row r="236" spans="1:21" ht="15.75" x14ac:dyDescent="0.3">
      <c r="A236" s="14">
        <v>235</v>
      </c>
      <c r="B236" s="15">
        <v>10069</v>
      </c>
      <c r="C236" s="15">
        <v>150122</v>
      </c>
      <c r="D236" s="15" t="s">
        <v>176</v>
      </c>
      <c r="E236" s="15" t="s">
        <v>178</v>
      </c>
      <c r="F236" s="7" t="s">
        <v>106</v>
      </c>
      <c r="G236" s="15" t="s">
        <v>180</v>
      </c>
      <c r="H236" s="8">
        <v>1076045</v>
      </c>
      <c r="I236" s="8">
        <v>899222</v>
      </c>
      <c r="J236" s="8">
        <v>0</v>
      </c>
      <c r="K236" s="8">
        <v>0</v>
      </c>
      <c r="L236" s="8">
        <v>64199.6</v>
      </c>
      <c r="M236" s="8">
        <v>128336.8</v>
      </c>
      <c r="N236" s="8">
        <v>64168.4</v>
      </c>
      <c r="O236" s="8">
        <v>64231.5</v>
      </c>
      <c r="P236" s="8">
        <v>64168.4</v>
      </c>
      <c r="Q236" s="8">
        <v>64261.4</v>
      </c>
      <c r="R236" s="8">
        <v>64168.4</v>
      </c>
      <c r="S236" s="8">
        <v>64267.7</v>
      </c>
      <c r="T236" s="8">
        <f t="shared" si="6"/>
        <v>577802.20000000007</v>
      </c>
      <c r="U236" s="9">
        <f t="shared" si="7"/>
        <v>0.64255790005137781</v>
      </c>
    </row>
    <row r="237" spans="1:21" ht="15.75" x14ac:dyDescent="0.3">
      <c r="A237" s="14">
        <v>236</v>
      </c>
      <c r="B237" s="15">
        <v>10069</v>
      </c>
      <c r="C237" s="15">
        <v>150122</v>
      </c>
      <c r="D237" s="15" t="s">
        <v>176</v>
      </c>
      <c r="E237" s="15" t="s">
        <v>178</v>
      </c>
      <c r="F237" s="7" t="s">
        <v>107</v>
      </c>
      <c r="G237" s="15" t="s">
        <v>180</v>
      </c>
      <c r="H237" s="8">
        <v>17300</v>
      </c>
      <c r="I237" s="8">
        <v>14794</v>
      </c>
      <c r="J237" s="8">
        <v>0</v>
      </c>
      <c r="K237" s="8">
        <v>0</v>
      </c>
      <c r="L237" s="8">
        <v>0</v>
      </c>
      <c r="M237" s="8">
        <v>11144</v>
      </c>
      <c r="N237" s="8">
        <v>0</v>
      </c>
      <c r="O237" s="8">
        <v>0</v>
      </c>
      <c r="P237" s="8">
        <v>0</v>
      </c>
      <c r="Q237" s="8">
        <v>2500</v>
      </c>
      <c r="R237" s="8">
        <v>0</v>
      </c>
      <c r="S237" s="8">
        <v>0</v>
      </c>
      <c r="T237" s="8">
        <f t="shared" si="6"/>
        <v>13644</v>
      </c>
      <c r="U237" s="9">
        <f t="shared" si="7"/>
        <v>0.92226578342571308</v>
      </c>
    </row>
    <row r="238" spans="1:21" ht="15.75" x14ac:dyDescent="0.3">
      <c r="A238" s="14">
        <v>237</v>
      </c>
      <c r="B238" s="15">
        <v>10069</v>
      </c>
      <c r="C238" s="15">
        <v>150122</v>
      </c>
      <c r="D238" s="15" t="s">
        <v>176</v>
      </c>
      <c r="E238" s="15" t="s">
        <v>178</v>
      </c>
      <c r="F238" s="7" t="s">
        <v>108</v>
      </c>
      <c r="G238" s="15" t="s">
        <v>180</v>
      </c>
      <c r="H238" s="8">
        <v>22897885</v>
      </c>
      <c r="I238" s="8">
        <v>27621325</v>
      </c>
      <c r="J238" s="8">
        <v>0</v>
      </c>
      <c r="K238" s="8">
        <v>3188812.25</v>
      </c>
      <c r="L238" s="8">
        <v>1052181.77</v>
      </c>
      <c r="M238" s="8">
        <v>2972053</v>
      </c>
      <c r="N238" s="8">
        <v>6774968.4100000001</v>
      </c>
      <c r="O238" s="8">
        <v>876841.48</v>
      </c>
      <c r="P238" s="8">
        <v>3736851.54</v>
      </c>
      <c r="Q238" s="8">
        <v>0</v>
      </c>
      <c r="R238" s="8">
        <v>1699011.39</v>
      </c>
      <c r="S238" s="8">
        <v>982149.17</v>
      </c>
      <c r="T238" s="8">
        <f t="shared" si="6"/>
        <v>21282869.010000002</v>
      </c>
      <c r="U238" s="9">
        <f t="shared" si="7"/>
        <v>0.77052310162528415</v>
      </c>
    </row>
    <row r="239" spans="1:21" ht="15.75" x14ac:dyDescent="0.3">
      <c r="A239" s="14">
        <v>238</v>
      </c>
      <c r="B239" s="15">
        <v>10069</v>
      </c>
      <c r="C239" s="15">
        <v>150122</v>
      </c>
      <c r="D239" s="15" t="s">
        <v>176</v>
      </c>
      <c r="E239" s="15" t="s">
        <v>178</v>
      </c>
      <c r="F239" s="7" t="s">
        <v>109</v>
      </c>
      <c r="G239" s="15" t="s">
        <v>180</v>
      </c>
      <c r="H239" s="8">
        <v>0</v>
      </c>
      <c r="I239" s="8">
        <v>925023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f t="shared" si="6"/>
        <v>0</v>
      </c>
      <c r="U239" s="9">
        <f t="shared" si="7"/>
        <v>0</v>
      </c>
    </row>
    <row r="240" spans="1:21" ht="15.75" x14ac:dyDescent="0.3">
      <c r="A240" s="14">
        <v>239</v>
      </c>
      <c r="B240" s="15">
        <v>10069</v>
      </c>
      <c r="C240" s="15">
        <v>150122</v>
      </c>
      <c r="D240" s="15" t="s">
        <v>176</v>
      </c>
      <c r="E240" s="15" t="s">
        <v>178</v>
      </c>
      <c r="F240" s="7" t="s">
        <v>110</v>
      </c>
      <c r="G240" s="15" t="s">
        <v>180</v>
      </c>
      <c r="H240" s="8">
        <v>183600</v>
      </c>
      <c r="I240" s="8">
        <v>167100</v>
      </c>
      <c r="J240" s="8">
        <v>0</v>
      </c>
      <c r="K240" s="8">
        <v>0</v>
      </c>
      <c r="L240" s="8">
        <v>14600</v>
      </c>
      <c r="M240" s="8">
        <v>8500</v>
      </c>
      <c r="N240" s="8">
        <v>0</v>
      </c>
      <c r="O240" s="8">
        <v>8500</v>
      </c>
      <c r="P240" s="8">
        <v>26500</v>
      </c>
      <c r="Q240" s="8">
        <v>14500</v>
      </c>
      <c r="R240" s="8">
        <v>8500</v>
      </c>
      <c r="S240" s="8">
        <v>10800</v>
      </c>
      <c r="T240" s="8">
        <f t="shared" si="6"/>
        <v>91900</v>
      </c>
      <c r="U240" s="9">
        <f t="shared" si="7"/>
        <v>0.54997007779772589</v>
      </c>
    </row>
    <row r="241" spans="1:21" ht="15.75" x14ac:dyDescent="0.3">
      <c r="A241" s="14">
        <v>240</v>
      </c>
      <c r="B241" s="15">
        <v>10069</v>
      </c>
      <c r="C241" s="15">
        <v>150122</v>
      </c>
      <c r="D241" s="15" t="s">
        <v>176</v>
      </c>
      <c r="E241" s="15" t="s">
        <v>178</v>
      </c>
      <c r="F241" s="7" t="s">
        <v>112</v>
      </c>
      <c r="G241" s="15" t="s">
        <v>180</v>
      </c>
      <c r="H241" s="8">
        <v>12100</v>
      </c>
      <c r="I241" s="8">
        <v>5021</v>
      </c>
      <c r="J241" s="8">
        <v>0</v>
      </c>
      <c r="K241" s="8">
        <v>0</v>
      </c>
      <c r="L241" s="8">
        <v>0</v>
      </c>
      <c r="M241" s="8">
        <v>1510.4</v>
      </c>
      <c r="N241" s="8">
        <v>0</v>
      </c>
      <c r="O241" s="8">
        <v>0</v>
      </c>
      <c r="P241" s="8">
        <v>0</v>
      </c>
      <c r="Q241" s="8">
        <v>0</v>
      </c>
      <c r="R241" s="8">
        <v>767</v>
      </c>
      <c r="S241" s="8">
        <v>0</v>
      </c>
      <c r="T241" s="8">
        <f t="shared" si="6"/>
        <v>2277.4</v>
      </c>
      <c r="U241" s="9">
        <f t="shared" si="7"/>
        <v>0.45357498506273652</v>
      </c>
    </row>
    <row r="242" spans="1:21" ht="15.75" x14ac:dyDescent="0.3">
      <c r="A242" s="14">
        <v>241</v>
      </c>
      <c r="B242" s="15">
        <v>10069</v>
      </c>
      <c r="C242" s="15">
        <v>150122</v>
      </c>
      <c r="D242" s="15" t="s">
        <v>176</v>
      </c>
      <c r="E242" s="15" t="s">
        <v>178</v>
      </c>
      <c r="F242" s="7" t="s">
        <v>113</v>
      </c>
      <c r="G242" s="15" t="s">
        <v>180</v>
      </c>
      <c r="H242" s="8">
        <v>34200</v>
      </c>
      <c r="I242" s="8">
        <v>32969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3274</v>
      </c>
      <c r="S242" s="8">
        <v>9378</v>
      </c>
      <c r="T242" s="8">
        <f t="shared" si="6"/>
        <v>12652</v>
      </c>
      <c r="U242" s="9">
        <f t="shared" si="7"/>
        <v>0.38375443598531955</v>
      </c>
    </row>
    <row r="243" spans="1:21" ht="15.75" x14ac:dyDescent="0.3">
      <c r="A243" s="14">
        <v>242</v>
      </c>
      <c r="B243" s="15">
        <v>10069</v>
      </c>
      <c r="C243" s="15">
        <v>150122</v>
      </c>
      <c r="D243" s="15" t="s">
        <v>176</v>
      </c>
      <c r="E243" s="15" t="s">
        <v>178</v>
      </c>
      <c r="F243" s="7" t="s">
        <v>115</v>
      </c>
      <c r="G243" s="15" t="s">
        <v>180</v>
      </c>
      <c r="H243" s="8">
        <v>0</v>
      </c>
      <c r="I243" s="8">
        <v>880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880</v>
      </c>
      <c r="T243" s="8">
        <f t="shared" si="6"/>
        <v>880</v>
      </c>
      <c r="U243" s="9">
        <f t="shared" si="7"/>
        <v>1</v>
      </c>
    </row>
    <row r="244" spans="1:21" ht="15.75" x14ac:dyDescent="0.3">
      <c r="A244" s="14">
        <v>243</v>
      </c>
      <c r="B244" s="15">
        <v>10069</v>
      </c>
      <c r="C244" s="15">
        <v>150122</v>
      </c>
      <c r="D244" s="15" t="s">
        <v>176</v>
      </c>
      <c r="E244" s="15" t="s">
        <v>178</v>
      </c>
      <c r="F244" s="7" t="s">
        <v>116</v>
      </c>
      <c r="G244" s="15" t="s">
        <v>180</v>
      </c>
      <c r="H244" s="8">
        <v>1981452</v>
      </c>
      <c r="I244" s="8">
        <v>2017323</v>
      </c>
      <c r="J244" s="8">
        <v>0</v>
      </c>
      <c r="K244" s="8">
        <v>178365.04</v>
      </c>
      <c r="L244" s="8">
        <v>0</v>
      </c>
      <c r="M244" s="8">
        <v>816407.61</v>
      </c>
      <c r="N244" s="8">
        <v>8653.14</v>
      </c>
      <c r="O244" s="8">
        <v>75118.64</v>
      </c>
      <c r="P244" s="8">
        <v>58463.95</v>
      </c>
      <c r="Q244" s="8">
        <v>95408.45</v>
      </c>
      <c r="R244" s="8">
        <v>136362.07999999999</v>
      </c>
      <c r="S244" s="8">
        <v>93901.35</v>
      </c>
      <c r="T244" s="8">
        <f t="shared" si="6"/>
        <v>1462680.26</v>
      </c>
      <c r="U244" s="9">
        <f t="shared" si="7"/>
        <v>0.72506002261412772</v>
      </c>
    </row>
    <row r="245" spans="1:21" ht="15.75" x14ac:dyDescent="0.3">
      <c r="A245" s="14">
        <v>244</v>
      </c>
      <c r="B245" s="15">
        <v>10069</v>
      </c>
      <c r="C245" s="15">
        <v>150122</v>
      </c>
      <c r="D245" s="15" t="s">
        <v>176</v>
      </c>
      <c r="E245" s="15" t="s">
        <v>178</v>
      </c>
      <c r="F245" s="7" t="s">
        <v>117</v>
      </c>
      <c r="G245" s="15" t="s">
        <v>180</v>
      </c>
      <c r="H245" s="8">
        <v>0</v>
      </c>
      <c r="I245" s="8">
        <v>4693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4692.3100000000004</v>
      </c>
      <c r="T245" s="8">
        <f t="shared" si="6"/>
        <v>4692.3100000000004</v>
      </c>
      <c r="U245" s="9">
        <f t="shared" si="7"/>
        <v>0.99985297251225236</v>
      </c>
    </row>
    <row r="246" spans="1:21" ht="15.75" x14ac:dyDescent="0.3">
      <c r="A246" s="14">
        <v>245</v>
      </c>
      <c r="B246" s="15">
        <v>10069</v>
      </c>
      <c r="C246" s="15">
        <v>150122</v>
      </c>
      <c r="D246" s="15" t="s">
        <v>176</v>
      </c>
      <c r="E246" s="15" t="s">
        <v>178</v>
      </c>
      <c r="F246" s="7" t="s">
        <v>120</v>
      </c>
      <c r="G246" s="15" t="s">
        <v>180</v>
      </c>
      <c r="H246" s="8">
        <v>0</v>
      </c>
      <c r="I246" s="8">
        <v>206262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13530.58</v>
      </c>
      <c r="R246" s="8">
        <v>0</v>
      </c>
      <c r="S246" s="8">
        <v>27806.04</v>
      </c>
      <c r="T246" s="8">
        <f t="shared" si="6"/>
        <v>41336.620000000003</v>
      </c>
      <c r="U246" s="9">
        <f t="shared" si="7"/>
        <v>0.20040831563739323</v>
      </c>
    </row>
    <row r="247" spans="1:21" ht="15.75" x14ac:dyDescent="0.3">
      <c r="A247" s="14">
        <v>246</v>
      </c>
      <c r="B247" s="15">
        <v>10069</v>
      </c>
      <c r="C247" s="15">
        <v>150122</v>
      </c>
      <c r="D247" s="15" t="s">
        <v>176</v>
      </c>
      <c r="E247" s="15" t="s">
        <v>178</v>
      </c>
      <c r="F247" s="7" t="s">
        <v>122</v>
      </c>
      <c r="G247" s="15" t="s">
        <v>180</v>
      </c>
      <c r="H247" s="8">
        <v>0</v>
      </c>
      <c r="I247" s="8">
        <v>51800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25000</v>
      </c>
      <c r="R247" s="8">
        <v>5000</v>
      </c>
      <c r="S247" s="8">
        <v>11800</v>
      </c>
      <c r="T247" s="8">
        <f t="shared" si="6"/>
        <v>41800</v>
      </c>
      <c r="U247" s="9">
        <f t="shared" si="7"/>
        <v>0.806949806949807</v>
      </c>
    </row>
    <row r="248" spans="1:21" ht="15.75" x14ac:dyDescent="0.3">
      <c r="A248" s="14">
        <v>247</v>
      </c>
      <c r="B248" s="15">
        <v>10069</v>
      </c>
      <c r="C248" s="15">
        <v>150122</v>
      </c>
      <c r="D248" s="15" t="s">
        <v>176</v>
      </c>
      <c r="E248" s="15" t="s">
        <v>178</v>
      </c>
      <c r="F248" s="7" t="s">
        <v>123</v>
      </c>
      <c r="G248" s="15" t="s">
        <v>180</v>
      </c>
      <c r="H248" s="8">
        <v>0</v>
      </c>
      <c r="I248" s="8">
        <v>11800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f t="shared" si="6"/>
        <v>0</v>
      </c>
      <c r="U248" s="9">
        <f t="shared" si="7"/>
        <v>0</v>
      </c>
    </row>
    <row r="249" spans="1:21" ht="15.75" x14ac:dyDescent="0.3">
      <c r="A249" s="14">
        <v>248</v>
      </c>
      <c r="B249" s="15">
        <v>10069</v>
      </c>
      <c r="C249" s="15">
        <v>150122</v>
      </c>
      <c r="D249" s="15" t="s">
        <v>176</v>
      </c>
      <c r="E249" s="15" t="s">
        <v>178</v>
      </c>
      <c r="F249" s="7" t="s">
        <v>124</v>
      </c>
      <c r="G249" s="15" t="s">
        <v>180</v>
      </c>
      <c r="H249" s="8">
        <v>0</v>
      </c>
      <c r="I249" s="8">
        <v>44500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18900</v>
      </c>
      <c r="R249" s="8">
        <v>9600</v>
      </c>
      <c r="S249" s="8">
        <v>0</v>
      </c>
      <c r="T249" s="8">
        <f t="shared" si="6"/>
        <v>28500</v>
      </c>
      <c r="U249" s="9">
        <f t="shared" si="7"/>
        <v>0.6404494382022472</v>
      </c>
    </row>
    <row r="250" spans="1:21" ht="15.75" x14ac:dyDescent="0.3">
      <c r="A250" s="14">
        <v>249</v>
      </c>
      <c r="B250" s="15">
        <v>10069</v>
      </c>
      <c r="C250" s="15">
        <v>150122</v>
      </c>
      <c r="D250" s="15" t="s">
        <v>176</v>
      </c>
      <c r="E250" s="15" t="s">
        <v>178</v>
      </c>
      <c r="F250" s="7" t="s">
        <v>125</v>
      </c>
      <c r="G250" s="15" t="s">
        <v>180</v>
      </c>
      <c r="H250" s="8">
        <v>0</v>
      </c>
      <c r="I250" s="8">
        <v>59000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17000</v>
      </c>
      <c r="S250" s="8">
        <v>9000</v>
      </c>
      <c r="T250" s="8">
        <f t="shared" si="6"/>
        <v>26000</v>
      </c>
      <c r="U250" s="9">
        <f t="shared" si="7"/>
        <v>0.44067796610169491</v>
      </c>
    </row>
    <row r="251" spans="1:21" ht="15.75" x14ac:dyDescent="0.3">
      <c r="A251" s="14">
        <v>250</v>
      </c>
      <c r="B251" s="15">
        <v>10069</v>
      </c>
      <c r="C251" s="15">
        <v>150122</v>
      </c>
      <c r="D251" s="15" t="s">
        <v>176</v>
      </c>
      <c r="E251" s="15" t="s">
        <v>178</v>
      </c>
      <c r="F251" s="7" t="s">
        <v>128</v>
      </c>
      <c r="G251" s="15" t="s">
        <v>180</v>
      </c>
      <c r="H251" s="8">
        <v>0</v>
      </c>
      <c r="I251" s="8">
        <v>27305</v>
      </c>
      <c r="J251" s="8">
        <v>0</v>
      </c>
      <c r="K251" s="8">
        <v>0</v>
      </c>
      <c r="L251" s="8">
        <v>8155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1340</v>
      </c>
      <c r="S251" s="8">
        <v>0</v>
      </c>
      <c r="T251" s="8">
        <f t="shared" si="6"/>
        <v>9495</v>
      </c>
      <c r="U251" s="9">
        <f t="shared" si="7"/>
        <v>0.34773850943050721</v>
      </c>
    </row>
    <row r="252" spans="1:21" ht="15.75" x14ac:dyDescent="0.3">
      <c r="A252" s="14">
        <v>251</v>
      </c>
      <c r="B252" s="15">
        <v>10069</v>
      </c>
      <c r="C252" s="15">
        <v>150122</v>
      </c>
      <c r="D252" s="15" t="s">
        <v>176</v>
      </c>
      <c r="E252" s="15" t="s">
        <v>178</v>
      </c>
      <c r="F252" s="7" t="s">
        <v>129</v>
      </c>
      <c r="G252" s="15" t="s">
        <v>180</v>
      </c>
      <c r="H252" s="8">
        <v>0</v>
      </c>
      <c r="I252" s="8">
        <v>2360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2360</v>
      </c>
      <c r="T252" s="8">
        <f t="shared" si="6"/>
        <v>2360</v>
      </c>
      <c r="U252" s="9">
        <f t="shared" si="7"/>
        <v>1</v>
      </c>
    </row>
    <row r="253" spans="1:21" ht="15.75" x14ac:dyDescent="0.3">
      <c r="A253" s="14">
        <v>252</v>
      </c>
      <c r="B253" s="15">
        <v>10069</v>
      </c>
      <c r="C253" s="15">
        <v>150122</v>
      </c>
      <c r="D253" s="15" t="s">
        <v>176</v>
      </c>
      <c r="E253" s="15" t="s">
        <v>178</v>
      </c>
      <c r="F253" s="7" t="s">
        <v>29</v>
      </c>
      <c r="G253" s="15" t="s">
        <v>180</v>
      </c>
      <c r="H253" s="8">
        <v>97828</v>
      </c>
      <c r="I253" s="8">
        <v>236661</v>
      </c>
      <c r="J253" s="8">
        <v>0</v>
      </c>
      <c r="K253" s="8">
        <v>24800</v>
      </c>
      <c r="L253" s="8">
        <v>3260</v>
      </c>
      <c r="M253" s="8">
        <v>0</v>
      </c>
      <c r="N253" s="8">
        <v>0</v>
      </c>
      <c r="O253" s="8">
        <v>0</v>
      </c>
      <c r="P253" s="8">
        <v>2210</v>
      </c>
      <c r="Q253" s="8">
        <v>32881</v>
      </c>
      <c r="R253" s="8">
        <v>32015.360000000001</v>
      </c>
      <c r="S253" s="8">
        <v>124041.24</v>
      </c>
      <c r="T253" s="8">
        <f t="shared" si="6"/>
        <v>219207.6</v>
      </c>
      <c r="U253" s="9">
        <f t="shared" si="7"/>
        <v>0.92625147362683335</v>
      </c>
    </row>
    <row r="254" spans="1:21" ht="15.75" x14ac:dyDescent="0.3">
      <c r="A254" s="14">
        <v>253</v>
      </c>
      <c r="B254" s="15">
        <v>10069</v>
      </c>
      <c r="C254" s="15">
        <v>150122</v>
      </c>
      <c r="D254" s="15" t="s">
        <v>176</v>
      </c>
      <c r="E254" s="15" t="s">
        <v>178</v>
      </c>
      <c r="F254" s="7" t="s">
        <v>30</v>
      </c>
      <c r="G254" s="15" t="s">
        <v>180</v>
      </c>
      <c r="H254" s="8">
        <v>249007</v>
      </c>
      <c r="I254" s="8">
        <v>9685357</v>
      </c>
      <c r="J254" s="8">
        <v>7000</v>
      </c>
      <c r="K254" s="8">
        <v>162942.5</v>
      </c>
      <c r="L254" s="8">
        <v>334344.42</v>
      </c>
      <c r="M254" s="8">
        <v>194448.15</v>
      </c>
      <c r="N254" s="8">
        <v>890865.94000000006</v>
      </c>
      <c r="O254" s="8">
        <v>237124.65</v>
      </c>
      <c r="P254" s="8">
        <v>748058.3</v>
      </c>
      <c r="Q254" s="8">
        <v>1455390.5</v>
      </c>
      <c r="R254" s="8">
        <v>1876976.62</v>
      </c>
      <c r="S254" s="8">
        <v>2983695.51</v>
      </c>
      <c r="T254" s="8">
        <f t="shared" si="6"/>
        <v>8890846.5899999999</v>
      </c>
      <c r="U254" s="9">
        <f t="shared" si="7"/>
        <v>0.91796787562915849</v>
      </c>
    </row>
    <row r="255" spans="1:21" ht="15.75" x14ac:dyDescent="0.3">
      <c r="A255" s="14">
        <v>254</v>
      </c>
      <c r="B255" s="15">
        <v>10069</v>
      </c>
      <c r="C255" s="15">
        <v>150122</v>
      </c>
      <c r="D255" s="15" t="s">
        <v>176</v>
      </c>
      <c r="E255" s="15" t="s">
        <v>178</v>
      </c>
      <c r="F255" s="7" t="s">
        <v>31</v>
      </c>
      <c r="G255" s="15" t="s">
        <v>180</v>
      </c>
      <c r="H255" s="8">
        <v>27414507</v>
      </c>
      <c r="I255" s="8">
        <v>18318668</v>
      </c>
      <c r="J255" s="8">
        <v>1698983.33</v>
      </c>
      <c r="K255" s="8">
        <v>1615354</v>
      </c>
      <c r="L255" s="8">
        <v>0</v>
      </c>
      <c r="M255" s="8">
        <v>1567469.67</v>
      </c>
      <c r="N255" s="8">
        <v>3126621</v>
      </c>
      <c r="O255" s="8">
        <v>1523880.33</v>
      </c>
      <c r="P255" s="8">
        <v>1466592</v>
      </c>
      <c r="Q255" s="8">
        <v>1452908.67</v>
      </c>
      <c r="R255" s="8">
        <v>1426288</v>
      </c>
      <c r="S255" s="8">
        <v>1420514.33</v>
      </c>
      <c r="T255" s="8">
        <f t="shared" si="6"/>
        <v>15298611.33</v>
      </c>
      <c r="U255" s="9">
        <f t="shared" si="7"/>
        <v>0.83513775837850224</v>
      </c>
    </row>
    <row r="256" spans="1:21" ht="15.75" x14ac:dyDescent="0.3">
      <c r="A256" s="14">
        <v>255</v>
      </c>
      <c r="B256" s="15">
        <v>10069</v>
      </c>
      <c r="C256" s="15">
        <v>150122</v>
      </c>
      <c r="D256" s="15" t="s">
        <v>176</v>
      </c>
      <c r="E256" s="15" t="s">
        <v>178</v>
      </c>
      <c r="F256" s="7" t="s">
        <v>32</v>
      </c>
      <c r="G256" s="15" t="s">
        <v>180</v>
      </c>
      <c r="H256" s="8">
        <v>1403163</v>
      </c>
      <c r="I256" s="8">
        <v>1491199</v>
      </c>
      <c r="J256" s="8">
        <v>131551.67000000001</v>
      </c>
      <c r="K256" s="8">
        <v>128420.18000000001</v>
      </c>
      <c r="L256" s="8">
        <v>0</v>
      </c>
      <c r="M256" s="8">
        <v>125498.14</v>
      </c>
      <c r="N256" s="8">
        <v>249433.60000000001</v>
      </c>
      <c r="O256" s="8">
        <v>122433.39000000001</v>
      </c>
      <c r="P256" s="8">
        <v>118378.47</v>
      </c>
      <c r="Q256" s="8">
        <v>117733.88999999998</v>
      </c>
      <c r="R256" s="8">
        <v>116093.43</v>
      </c>
      <c r="S256" s="8">
        <v>117917.87999999999</v>
      </c>
      <c r="T256" s="8">
        <f t="shared" si="6"/>
        <v>1227460.6499999999</v>
      </c>
      <c r="U256" s="9">
        <f t="shared" si="7"/>
        <v>0.82313671750048112</v>
      </c>
    </row>
    <row r="257" spans="1:21" ht="15.75" x14ac:dyDescent="0.3">
      <c r="A257" s="14">
        <v>256</v>
      </c>
      <c r="B257" s="15">
        <v>10069</v>
      </c>
      <c r="C257" s="15">
        <v>150122</v>
      </c>
      <c r="D257" s="15" t="s">
        <v>176</v>
      </c>
      <c r="E257" s="15" t="s">
        <v>178</v>
      </c>
      <c r="F257" s="7" t="s">
        <v>33</v>
      </c>
      <c r="G257" s="15" t="s">
        <v>180</v>
      </c>
      <c r="H257" s="8">
        <v>611400</v>
      </c>
      <c r="I257" s="8">
        <v>251300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236300</v>
      </c>
      <c r="T257" s="8">
        <f t="shared" si="6"/>
        <v>236300</v>
      </c>
      <c r="U257" s="9">
        <f t="shared" si="7"/>
        <v>0.94031038599283723</v>
      </c>
    </row>
    <row r="258" spans="1:21" ht="15.75" x14ac:dyDescent="0.3">
      <c r="A258" s="14">
        <v>257</v>
      </c>
      <c r="B258" s="15">
        <v>10069</v>
      </c>
      <c r="C258" s="15">
        <v>150122</v>
      </c>
      <c r="D258" s="15" t="s">
        <v>176</v>
      </c>
      <c r="E258" s="15" t="s">
        <v>178</v>
      </c>
      <c r="F258" s="7" t="s">
        <v>34</v>
      </c>
      <c r="G258" s="15" t="s">
        <v>180</v>
      </c>
      <c r="H258" s="8">
        <v>0</v>
      </c>
      <c r="I258" s="8">
        <v>120600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f t="shared" si="6"/>
        <v>0</v>
      </c>
      <c r="U258" s="9">
        <f t="shared" si="7"/>
        <v>0</v>
      </c>
    </row>
    <row r="259" spans="1:21" ht="15.75" x14ac:dyDescent="0.3">
      <c r="A259" s="14">
        <v>258</v>
      </c>
      <c r="B259" s="15">
        <v>10069</v>
      </c>
      <c r="C259" s="15">
        <v>150122</v>
      </c>
      <c r="D259" s="15" t="s">
        <v>176</v>
      </c>
      <c r="E259" s="15" t="s">
        <v>178</v>
      </c>
      <c r="F259" s="7" t="s">
        <v>132</v>
      </c>
      <c r="G259" s="15" t="s">
        <v>180</v>
      </c>
      <c r="H259" s="8">
        <v>0</v>
      </c>
      <c r="I259" s="8">
        <v>21898</v>
      </c>
      <c r="J259" s="8">
        <v>0</v>
      </c>
      <c r="K259" s="8">
        <v>20181.7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1042.1099999999999</v>
      </c>
      <c r="R259" s="8">
        <v>0</v>
      </c>
      <c r="S259" s="8">
        <v>0</v>
      </c>
      <c r="T259" s="8">
        <f t="shared" ref="T259:T306" si="8">SUM(J259:S259)</f>
        <v>21223.81</v>
      </c>
      <c r="U259" s="9">
        <f t="shared" ref="U259:U306" si="9">IFERROR(T259/I259,0)</f>
        <v>0.96921225682710754</v>
      </c>
    </row>
    <row r="260" spans="1:21" ht="15.75" x14ac:dyDescent="0.3">
      <c r="A260" s="14">
        <v>259</v>
      </c>
      <c r="B260" s="15">
        <v>10069</v>
      </c>
      <c r="C260" s="15">
        <v>150122</v>
      </c>
      <c r="D260" s="15" t="s">
        <v>176</v>
      </c>
      <c r="E260" s="15" t="s">
        <v>178</v>
      </c>
      <c r="F260" s="7" t="s">
        <v>133</v>
      </c>
      <c r="G260" s="15" t="s">
        <v>180</v>
      </c>
      <c r="H260" s="8">
        <v>0</v>
      </c>
      <c r="I260" s="8">
        <v>9970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1670</v>
      </c>
      <c r="S260" s="8">
        <v>1790</v>
      </c>
      <c r="T260" s="8">
        <f t="shared" si="8"/>
        <v>3460</v>
      </c>
      <c r="U260" s="9">
        <f t="shared" si="9"/>
        <v>0.34704112337011034</v>
      </c>
    </row>
    <row r="261" spans="1:21" ht="15.75" x14ac:dyDescent="0.3">
      <c r="A261" s="14">
        <v>260</v>
      </c>
      <c r="B261" s="15">
        <v>10069</v>
      </c>
      <c r="C261" s="15">
        <v>150122</v>
      </c>
      <c r="D261" s="15" t="s">
        <v>176</v>
      </c>
      <c r="E261" s="15" t="s">
        <v>178</v>
      </c>
      <c r="F261" s="7" t="s">
        <v>134</v>
      </c>
      <c r="G261" s="15" t="s">
        <v>180</v>
      </c>
      <c r="H261" s="8">
        <v>0</v>
      </c>
      <c r="I261" s="8">
        <v>13270</v>
      </c>
      <c r="J261" s="8">
        <v>0</v>
      </c>
      <c r="K261" s="8">
        <v>0</v>
      </c>
      <c r="L261" s="8">
        <v>1359.4</v>
      </c>
      <c r="M261" s="8">
        <v>0</v>
      </c>
      <c r="N261" s="8">
        <v>0</v>
      </c>
      <c r="O261" s="8">
        <v>1710</v>
      </c>
      <c r="P261" s="8">
        <v>2550</v>
      </c>
      <c r="Q261" s="8">
        <v>1700</v>
      </c>
      <c r="R261" s="8">
        <v>0</v>
      </c>
      <c r="S261" s="8">
        <v>850</v>
      </c>
      <c r="T261" s="8">
        <f t="shared" si="8"/>
        <v>8169.4</v>
      </c>
      <c r="U261" s="9">
        <f t="shared" si="9"/>
        <v>0.61562923888470233</v>
      </c>
    </row>
    <row r="262" spans="1:21" ht="15.75" x14ac:dyDescent="0.3">
      <c r="A262" s="14">
        <v>261</v>
      </c>
      <c r="B262" s="15">
        <v>10069</v>
      </c>
      <c r="C262" s="15">
        <v>150122</v>
      </c>
      <c r="D262" s="15" t="s">
        <v>176</v>
      </c>
      <c r="E262" s="15" t="s">
        <v>178</v>
      </c>
      <c r="F262" s="7" t="s">
        <v>164</v>
      </c>
      <c r="G262" s="15" t="s">
        <v>180</v>
      </c>
      <c r="H262" s="8">
        <v>0</v>
      </c>
      <c r="I262" s="8">
        <v>90</v>
      </c>
      <c r="J262" s="8">
        <v>0</v>
      </c>
      <c r="K262" s="8">
        <v>0</v>
      </c>
      <c r="L262" s="8">
        <v>90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f t="shared" si="8"/>
        <v>90</v>
      </c>
      <c r="U262" s="9">
        <f t="shared" si="9"/>
        <v>1</v>
      </c>
    </row>
    <row r="263" spans="1:21" ht="15.75" x14ac:dyDescent="0.3">
      <c r="A263" s="14">
        <v>262</v>
      </c>
      <c r="B263" s="15">
        <v>10069</v>
      </c>
      <c r="C263" s="15">
        <v>150122</v>
      </c>
      <c r="D263" s="15" t="s">
        <v>176</v>
      </c>
      <c r="E263" s="15" t="s">
        <v>178</v>
      </c>
      <c r="F263" s="7" t="s">
        <v>135</v>
      </c>
      <c r="G263" s="15" t="s">
        <v>180</v>
      </c>
      <c r="H263" s="8">
        <v>0</v>
      </c>
      <c r="I263" s="8">
        <v>11800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11800</v>
      </c>
      <c r="P263" s="8">
        <v>0</v>
      </c>
      <c r="Q263" s="8">
        <v>0</v>
      </c>
      <c r="R263" s="8">
        <v>0</v>
      </c>
      <c r="S263" s="8">
        <v>0</v>
      </c>
      <c r="T263" s="8">
        <f t="shared" si="8"/>
        <v>11800</v>
      </c>
      <c r="U263" s="9">
        <f t="shared" si="9"/>
        <v>1</v>
      </c>
    </row>
    <row r="264" spans="1:21" ht="15.75" x14ac:dyDescent="0.3">
      <c r="A264" s="14">
        <v>263</v>
      </c>
      <c r="B264" s="15">
        <v>10069</v>
      </c>
      <c r="C264" s="15">
        <v>150122</v>
      </c>
      <c r="D264" s="15" t="s">
        <v>176</v>
      </c>
      <c r="E264" s="15" t="s">
        <v>178</v>
      </c>
      <c r="F264" s="7" t="s">
        <v>136</v>
      </c>
      <c r="G264" s="15" t="s">
        <v>180</v>
      </c>
      <c r="H264" s="8">
        <v>0</v>
      </c>
      <c r="I264" s="8">
        <v>9950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9950</v>
      </c>
      <c r="S264" s="8">
        <v>0</v>
      </c>
      <c r="T264" s="8">
        <f t="shared" si="8"/>
        <v>9950</v>
      </c>
      <c r="U264" s="9">
        <f t="shared" si="9"/>
        <v>1</v>
      </c>
    </row>
    <row r="265" spans="1:21" ht="15.75" x14ac:dyDescent="0.3">
      <c r="A265" s="14">
        <v>264</v>
      </c>
      <c r="B265" s="15">
        <v>10069</v>
      </c>
      <c r="C265" s="15">
        <v>150122</v>
      </c>
      <c r="D265" s="15" t="s">
        <v>176</v>
      </c>
      <c r="E265" s="15" t="s">
        <v>178</v>
      </c>
      <c r="F265" s="7" t="s">
        <v>137</v>
      </c>
      <c r="G265" s="15" t="s">
        <v>180</v>
      </c>
      <c r="H265" s="8">
        <v>0</v>
      </c>
      <c r="I265" s="8">
        <v>200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f t="shared" si="8"/>
        <v>0</v>
      </c>
      <c r="U265" s="9">
        <f t="shared" si="9"/>
        <v>0</v>
      </c>
    </row>
    <row r="266" spans="1:21" ht="15.75" x14ac:dyDescent="0.3">
      <c r="A266" s="14">
        <v>265</v>
      </c>
      <c r="B266" s="15">
        <v>10069</v>
      </c>
      <c r="C266" s="15">
        <v>150122</v>
      </c>
      <c r="D266" s="15" t="s">
        <v>176</v>
      </c>
      <c r="E266" s="15" t="s">
        <v>178</v>
      </c>
      <c r="F266" s="4" t="s">
        <v>138</v>
      </c>
      <c r="G266" s="15" t="s">
        <v>180</v>
      </c>
      <c r="H266" s="5">
        <v>160000</v>
      </c>
      <c r="I266" s="5">
        <v>52590</v>
      </c>
      <c r="J266" s="5">
        <v>0</v>
      </c>
      <c r="K266" s="5">
        <v>35456.400000000001</v>
      </c>
      <c r="L266" s="5">
        <v>-35456.400000000001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52590</v>
      </c>
      <c r="T266" s="5">
        <f t="shared" si="8"/>
        <v>52590</v>
      </c>
      <c r="U266" s="6">
        <f t="shared" si="9"/>
        <v>1</v>
      </c>
    </row>
    <row r="267" spans="1:21" ht="15.75" x14ac:dyDescent="0.3">
      <c r="A267" s="14">
        <v>266</v>
      </c>
      <c r="B267" s="15">
        <v>10069</v>
      </c>
      <c r="C267" s="15">
        <v>150122</v>
      </c>
      <c r="D267" s="15" t="s">
        <v>176</v>
      </c>
      <c r="E267" s="15" t="s">
        <v>178</v>
      </c>
      <c r="F267" s="7" t="s">
        <v>139</v>
      </c>
      <c r="G267" s="15" t="s">
        <v>180</v>
      </c>
      <c r="H267" s="8">
        <v>160000</v>
      </c>
      <c r="I267" s="8">
        <v>52590</v>
      </c>
      <c r="J267" s="8">
        <v>0</v>
      </c>
      <c r="K267" s="8">
        <v>35456.400000000001</v>
      </c>
      <c r="L267" s="8">
        <v>-35456.400000000001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52590</v>
      </c>
      <c r="T267" s="8">
        <f t="shared" si="8"/>
        <v>52590</v>
      </c>
      <c r="U267" s="9">
        <f t="shared" si="9"/>
        <v>1</v>
      </c>
    </row>
    <row r="268" spans="1:21" ht="15.75" x14ac:dyDescent="0.3">
      <c r="A268" s="14">
        <v>267</v>
      </c>
      <c r="B268" s="15">
        <v>10069</v>
      </c>
      <c r="C268" s="15">
        <v>150122</v>
      </c>
      <c r="D268" s="15" t="s">
        <v>176</v>
      </c>
      <c r="E268" s="15" t="s">
        <v>178</v>
      </c>
      <c r="F268" s="4" t="s">
        <v>141</v>
      </c>
      <c r="G268" s="15" t="s">
        <v>180</v>
      </c>
      <c r="H268" s="5">
        <v>88620</v>
      </c>
      <c r="I268" s="5">
        <v>86150</v>
      </c>
      <c r="J268" s="5">
        <v>0</v>
      </c>
      <c r="K268" s="5">
        <v>0</v>
      </c>
      <c r="L268" s="5">
        <v>0</v>
      </c>
      <c r="M268" s="5">
        <v>7000</v>
      </c>
      <c r="N268" s="5">
        <v>7000</v>
      </c>
      <c r="O268" s="5">
        <v>0</v>
      </c>
      <c r="P268" s="5">
        <v>7000</v>
      </c>
      <c r="Q268" s="5">
        <v>14000</v>
      </c>
      <c r="R268" s="5">
        <v>9150</v>
      </c>
      <c r="S268" s="5">
        <v>7000</v>
      </c>
      <c r="T268" s="5">
        <f t="shared" si="8"/>
        <v>51150</v>
      </c>
      <c r="U268" s="6">
        <f t="shared" si="9"/>
        <v>0.59373186302959957</v>
      </c>
    </row>
    <row r="269" spans="1:21" ht="15.75" x14ac:dyDescent="0.3">
      <c r="A269" s="14">
        <v>268</v>
      </c>
      <c r="B269" s="15">
        <v>10069</v>
      </c>
      <c r="C269" s="15">
        <v>150122</v>
      </c>
      <c r="D269" s="15" t="s">
        <v>176</v>
      </c>
      <c r="E269" s="15" t="s">
        <v>178</v>
      </c>
      <c r="F269" s="7" t="s">
        <v>165</v>
      </c>
      <c r="G269" s="15" t="s">
        <v>180</v>
      </c>
      <c r="H269" s="8">
        <v>0</v>
      </c>
      <c r="I269" s="8">
        <v>84000</v>
      </c>
      <c r="J269" s="8">
        <v>0</v>
      </c>
      <c r="K269" s="8">
        <v>0</v>
      </c>
      <c r="L269" s="8">
        <v>0</v>
      </c>
      <c r="M269" s="8">
        <v>7000</v>
      </c>
      <c r="N269" s="8">
        <v>7000</v>
      </c>
      <c r="O269" s="8">
        <v>0</v>
      </c>
      <c r="P269" s="8">
        <v>7000</v>
      </c>
      <c r="Q269" s="8">
        <v>14000</v>
      </c>
      <c r="R269" s="8">
        <v>7000</v>
      </c>
      <c r="S269" s="8">
        <v>7000</v>
      </c>
      <c r="T269" s="8">
        <f t="shared" si="8"/>
        <v>49000</v>
      </c>
      <c r="U269" s="9">
        <f t="shared" si="9"/>
        <v>0.58333333333333337</v>
      </c>
    </row>
    <row r="270" spans="1:21" ht="15.75" x14ac:dyDescent="0.3">
      <c r="A270" s="14">
        <v>269</v>
      </c>
      <c r="B270" s="15">
        <v>10069</v>
      </c>
      <c r="C270" s="15">
        <v>150122</v>
      </c>
      <c r="D270" s="15" t="s">
        <v>176</v>
      </c>
      <c r="E270" s="15" t="s">
        <v>178</v>
      </c>
      <c r="F270" s="7" t="s">
        <v>166</v>
      </c>
      <c r="G270" s="15" t="s">
        <v>180</v>
      </c>
      <c r="H270" s="8">
        <v>88620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f t="shared" si="8"/>
        <v>0</v>
      </c>
      <c r="U270" s="9">
        <f t="shared" si="9"/>
        <v>0</v>
      </c>
    </row>
    <row r="271" spans="1:21" ht="15.75" x14ac:dyDescent="0.3">
      <c r="A271" s="14">
        <v>270</v>
      </c>
      <c r="B271" s="15">
        <v>10069</v>
      </c>
      <c r="C271" s="15">
        <v>150122</v>
      </c>
      <c r="D271" s="15" t="s">
        <v>176</v>
      </c>
      <c r="E271" s="15" t="s">
        <v>178</v>
      </c>
      <c r="F271" s="7" t="s">
        <v>142</v>
      </c>
      <c r="G271" s="15" t="s">
        <v>180</v>
      </c>
      <c r="H271" s="8">
        <v>0</v>
      </c>
      <c r="I271" s="8">
        <v>2150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2150</v>
      </c>
      <c r="S271" s="8">
        <v>0</v>
      </c>
      <c r="T271" s="8">
        <f t="shared" si="8"/>
        <v>2150</v>
      </c>
      <c r="U271" s="9">
        <f t="shared" si="9"/>
        <v>1</v>
      </c>
    </row>
    <row r="272" spans="1:21" ht="15.75" x14ac:dyDescent="0.3">
      <c r="A272" s="14">
        <v>271</v>
      </c>
      <c r="B272" s="15">
        <v>10069</v>
      </c>
      <c r="C272" s="15">
        <v>150122</v>
      </c>
      <c r="D272" s="15" t="s">
        <v>176</v>
      </c>
      <c r="E272" s="15" t="s">
        <v>178</v>
      </c>
      <c r="F272" s="4" t="s">
        <v>36</v>
      </c>
      <c r="G272" s="15" t="s">
        <v>180</v>
      </c>
      <c r="H272" s="5">
        <v>0</v>
      </c>
      <c r="I272" s="5">
        <v>773211</v>
      </c>
      <c r="J272" s="5">
        <v>0</v>
      </c>
      <c r="K272" s="5">
        <v>20361</v>
      </c>
      <c r="L272" s="5">
        <v>16182</v>
      </c>
      <c r="M272" s="5">
        <v>15220</v>
      </c>
      <c r="N272" s="5">
        <v>0</v>
      </c>
      <c r="O272" s="5">
        <v>0</v>
      </c>
      <c r="P272" s="5">
        <v>16710</v>
      </c>
      <c r="Q272" s="5">
        <v>17590</v>
      </c>
      <c r="R272" s="5">
        <v>486819.3</v>
      </c>
      <c r="S272" s="5">
        <v>9546.2000000000007</v>
      </c>
      <c r="T272" s="5">
        <f t="shared" si="8"/>
        <v>582428.5</v>
      </c>
      <c r="U272" s="6">
        <f t="shared" si="9"/>
        <v>0.75325945957830398</v>
      </c>
    </row>
    <row r="273" spans="1:21" ht="15.75" x14ac:dyDescent="0.3">
      <c r="A273" s="14">
        <v>272</v>
      </c>
      <c r="B273" s="15">
        <v>10069</v>
      </c>
      <c r="C273" s="15">
        <v>150122</v>
      </c>
      <c r="D273" s="15" t="s">
        <v>176</v>
      </c>
      <c r="E273" s="15" t="s">
        <v>178</v>
      </c>
      <c r="F273" s="7" t="s">
        <v>148</v>
      </c>
      <c r="G273" s="15" t="s">
        <v>180</v>
      </c>
      <c r="H273" s="8">
        <v>0</v>
      </c>
      <c r="I273" s="8">
        <v>162410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5500</v>
      </c>
      <c r="R273" s="8">
        <v>0</v>
      </c>
      <c r="S273" s="8">
        <v>0</v>
      </c>
      <c r="T273" s="8">
        <f t="shared" si="8"/>
        <v>5500</v>
      </c>
      <c r="U273" s="9">
        <f t="shared" si="9"/>
        <v>3.3864909796194817E-2</v>
      </c>
    </row>
    <row r="274" spans="1:21" ht="15.75" x14ac:dyDescent="0.3">
      <c r="A274" s="14">
        <v>273</v>
      </c>
      <c r="B274" s="15">
        <v>10069</v>
      </c>
      <c r="C274" s="15">
        <v>150122</v>
      </c>
      <c r="D274" s="15" t="s">
        <v>176</v>
      </c>
      <c r="E274" s="15" t="s">
        <v>178</v>
      </c>
      <c r="F274" s="7" t="s">
        <v>149</v>
      </c>
      <c r="G274" s="15" t="s">
        <v>180</v>
      </c>
      <c r="H274" s="8">
        <v>0</v>
      </c>
      <c r="I274" s="8">
        <v>39071</v>
      </c>
      <c r="J274" s="8">
        <v>0</v>
      </c>
      <c r="K274" s="8">
        <v>20361</v>
      </c>
      <c r="L274" s="8">
        <v>0</v>
      </c>
      <c r="M274" s="8">
        <v>15220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f t="shared" si="8"/>
        <v>35581</v>
      </c>
      <c r="U274" s="9">
        <f t="shared" si="9"/>
        <v>0.91067543702490339</v>
      </c>
    </row>
    <row r="275" spans="1:21" ht="15.75" x14ac:dyDescent="0.3">
      <c r="A275" s="14">
        <v>274</v>
      </c>
      <c r="B275" s="15">
        <v>10069</v>
      </c>
      <c r="C275" s="15">
        <v>150122</v>
      </c>
      <c r="D275" s="15" t="s">
        <v>176</v>
      </c>
      <c r="E275" s="15" t="s">
        <v>178</v>
      </c>
      <c r="F275" s="7" t="s">
        <v>46</v>
      </c>
      <c r="G275" s="15" t="s">
        <v>180</v>
      </c>
      <c r="H275" s="8">
        <v>0</v>
      </c>
      <c r="I275" s="8">
        <v>7592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5992</v>
      </c>
      <c r="R275" s="8">
        <v>0</v>
      </c>
      <c r="S275" s="8">
        <v>1600</v>
      </c>
      <c r="T275" s="8">
        <f t="shared" si="8"/>
        <v>7592</v>
      </c>
      <c r="U275" s="9">
        <f t="shared" si="9"/>
        <v>1</v>
      </c>
    </row>
    <row r="276" spans="1:21" ht="15.75" x14ac:dyDescent="0.3">
      <c r="A276" s="14">
        <v>275</v>
      </c>
      <c r="B276" s="15">
        <v>10069</v>
      </c>
      <c r="C276" s="15">
        <v>150122</v>
      </c>
      <c r="D276" s="15" t="s">
        <v>176</v>
      </c>
      <c r="E276" s="15" t="s">
        <v>178</v>
      </c>
      <c r="F276" s="7" t="s">
        <v>150</v>
      </c>
      <c r="G276" s="15" t="s">
        <v>180</v>
      </c>
      <c r="H276" s="8">
        <v>0</v>
      </c>
      <c r="I276" s="8">
        <v>418717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16710</v>
      </c>
      <c r="Q276" s="8">
        <v>4500</v>
      </c>
      <c r="R276" s="8">
        <v>369000</v>
      </c>
      <c r="S276" s="8">
        <v>6176.2</v>
      </c>
      <c r="T276" s="8">
        <f t="shared" si="8"/>
        <v>396386.2</v>
      </c>
      <c r="U276" s="9">
        <f t="shared" si="9"/>
        <v>0.94666851357838355</v>
      </c>
    </row>
    <row r="277" spans="1:21" ht="15.75" x14ac:dyDescent="0.3">
      <c r="A277" s="14">
        <v>276</v>
      </c>
      <c r="B277" s="15">
        <v>10069</v>
      </c>
      <c r="C277" s="15">
        <v>150122</v>
      </c>
      <c r="D277" s="15" t="s">
        <v>176</v>
      </c>
      <c r="E277" s="15" t="s">
        <v>178</v>
      </c>
      <c r="F277" s="7" t="s">
        <v>151</v>
      </c>
      <c r="G277" s="15" t="s">
        <v>180</v>
      </c>
      <c r="H277" s="8">
        <v>0</v>
      </c>
      <c r="I277" s="8">
        <v>11620</v>
      </c>
      <c r="J277" s="8">
        <v>0</v>
      </c>
      <c r="K277" s="8">
        <v>0</v>
      </c>
      <c r="L277" s="8">
        <v>11620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f t="shared" si="8"/>
        <v>11620</v>
      </c>
      <c r="U277" s="9">
        <f t="shared" si="9"/>
        <v>1</v>
      </c>
    </row>
    <row r="278" spans="1:21" ht="15.75" x14ac:dyDescent="0.3">
      <c r="A278" s="14">
        <v>277</v>
      </c>
      <c r="B278" s="15">
        <v>10069</v>
      </c>
      <c r="C278" s="15">
        <v>150122</v>
      </c>
      <c r="D278" s="15" t="s">
        <v>176</v>
      </c>
      <c r="E278" s="15" t="s">
        <v>178</v>
      </c>
      <c r="F278" s="7" t="s">
        <v>40</v>
      </c>
      <c r="G278" s="15" t="s">
        <v>180</v>
      </c>
      <c r="H278" s="8">
        <v>0</v>
      </c>
      <c r="I278" s="8">
        <v>8698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1598</v>
      </c>
      <c r="R278" s="8">
        <v>0</v>
      </c>
      <c r="S278" s="8">
        <v>1770</v>
      </c>
      <c r="T278" s="8">
        <f t="shared" si="8"/>
        <v>3368</v>
      </c>
      <c r="U278" s="9">
        <f t="shared" si="9"/>
        <v>0.38721545182800643</v>
      </c>
    </row>
    <row r="279" spans="1:21" ht="15.75" x14ac:dyDescent="0.3">
      <c r="A279" s="14">
        <v>278</v>
      </c>
      <c r="B279" s="15">
        <v>10069</v>
      </c>
      <c r="C279" s="15">
        <v>150122</v>
      </c>
      <c r="D279" s="15" t="s">
        <v>176</v>
      </c>
      <c r="E279" s="15" t="s">
        <v>178</v>
      </c>
      <c r="F279" s="7" t="s">
        <v>167</v>
      </c>
      <c r="G279" s="15" t="s">
        <v>180</v>
      </c>
      <c r="H279" s="8">
        <v>0</v>
      </c>
      <c r="I279" s="8">
        <v>3459</v>
      </c>
      <c r="J279" s="8">
        <v>0</v>
      </c>
      <c r="K279" s="8">
        <v>0</v>
      </c>
      <c r="L279" s="8">
        <v>1668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1790</v>
      </c>
      <c r="S279" s="8">
        <v>0</v>
      </c>
      <c r="T279" s="8">
        <f t="shared" si="8"/>
        <v>3458</v>
      </c>
      <c r="U279" s="9">
        <f t="shared" si="9"/>
        <v>0.99971089910378719</v>
      </c>
    </row>
    <row r="280" spans="1:21" ht="15.75" x14ac:dyDescent="0.3">
      <c r="A280" s="14">
        <v>279</v>
      </c>
      <c r="B280" s="15">
        <v>10069</v>
      </c>
      <c r="C280" s="15">
        <v>150122</v>
      </c>
      <c r="D280" s="15" t="s">
        <v>176</v>
      </c>
      <c r="E280" s="15" t="s">
        <v>178</v>
      </c>
      <c r="F280" s="7" t="s">
        <v>41</v>
      </c>
      <c r="G280" s="15" t="s">
        <v>180</v>
      </c>
      <c r="H280" s="8">
        <v>0</v>
      </c>
      <c r="I280" s="8">
        <v>114011</v>
      </c>
      <c r="J280" s="8">
        <v>0</v>
      </c>
      <c r="K280" s="8">
        <v>0</v>
      </c>
      <c r="L280" s="8">
        <v>2894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108397</v>
      </c>
      <c r="S280" s="8">
        <v>0</v>
      </c>
      <c r="T280" s="8">
        <f t="shared" si="8"/>
        <v>111291</v>
      </c>
      <c r="U280" s="9">
        <f t="shared" si="9"/>
        <v>0.97614265290191293</v>
      </c>
    </row>
    <row r="281" spans="1:21" ht="15.75" x14ac:dyDescent="0.3">
      <c r="A281" s="14">
        <v>280</v>
      </c>
      <c r="B281" s="15">
        <v>10069</v>
      </c>
      <c r="C281" s="15">
        <v>150122</v>
      </c>
      <c r="D281" s="15" t="s">
        <v>176</v>
      </c>
      <c r="E281" s="15" t="s">
        <v>178</v>
      </c>
      <c r="F281" s="7" t="s">
        <v>168</v>
      </c>
      <c r="G281" s="15" t="s">
        <v>180</v>
      </c>
      <c r="H281" s="8">
        <v>0</v>
      </c>
      <c r="I281" s="8">
        <v>7633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7632.3</v>
      </c>
      <c r="S281" s="8">
        <v>0</v>
      </c>
      <c r="T281" s="8">
        <f t="shared" si="8"/>
        <v>7632.3</v>
      </c>
      <c r="U281" s="9">
        <f t="shared" si="9"/>
        <v>0.99990829293855632</v>
      </c>
    </row>
    <row r="282" spans="1:21" x14ac:dyDescent="0.25">
      <c r="A282" s="17">
        <v>281</v>
      </c>
      <c r="B282" s="17">
        <v>10069</v>
      </c>
      <c r="C282" s="17">
        <v>150122</v>
      </c>
      <c r="D282" s="17" t="s">
        <v>176</v>
      </c>
      <c r="E282" s="17" t="s">
        <v>178</v>
      </c>
      <c r="F282" s="10" t="s">
        <v>169</v>
      </c>
      <c r="G282" s="17" t="s">
        <v>180</v>
      </c>
      <c r="H282" s="11">
        <v>0</v>
      </c>
      <c r="I282" s="11">
        <v>492900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129750</v>
      </c>
      <c r="Q282" s="11">
        <v>75059.399999999994</v>
      </c>
      <c r="R282" s="11">
        <v>2750</v>
      </c>
      <c r="S282" s="11">
        <v>93700</v>
      </c>
      <c r="T282" s="11">
        <f t="shared" si="8"/>
        <v>301259.40000000002</v>
      </c>
      <c r="U282" s="12">
        <f t="shared" si="9"/>
        <v>0.6111978088861838</v>
      </c>
    </row>
    <row r="283" spans="1:21" ht="15.75" x14ac:dyDescent="0.3">
      <c r="A283" s="14">
        <v>282</v>
      </c>
      <c r="B283" s="15">
        <v>10069</v>
      </c>
      <c r="C283" s="15">
        <v>150122</v>
      </c>
      <c r="D283" s="15" t="s">
        <v>176</v>
      </c>
      <c r="E283" s="15" t="s">
        <v>178</v>
      </c>
      <c r="F283" s="4" t="s">
        <v>22</v>
      </c>
      <c r="G283" s="15" t="s">
        <v>180</v>
      </c>
      <c r="H283" s="5">
        <v>0</v>
      </c>
      <c r="I283" s="5">
        <v>432166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129750</v>
      </c>
      <c r="Q283" s="5">
        <v>75059.399999999994</v>
      </c>
      <c r="R283" s="5">
        <v>2750</v>
      </c>
      <c r="S283" s="5">
        <v>93700</v>
      </c>
      <c r="T283" s="5">
        <f t="shared" si="8"/>
        <v>301259.40000000002</v>
      </c>
      <c r="U283" s="6">
        <f t="shared" si="9"/>
        <v>0.69709185822114661</v>
      </c>
    </row>
    <row r="284" spans="1:21" ht="15.75" x14ac:dyDescent="0.3">
      <c r="A284" s="14">
        <v>283</v>
      </c>
      <c r="B284" s="15">
        <v>10069</v>
      </c>
      <c r="C284" s="15">
        <v>150122</v>
      </c>
      <c r="D284" s="15" t="s">
        <v>176</v>
      </c>
      <c r="E284" s="15" t="s">
        <v>178</v>
      </c>
      <c r="F284" s="7" t="s">
        <v>23</v>
      </c>
      <c r="G284" s="15" t="s">
        <v>180</v>
      </c>
      <c r="H284" s="8">
        <v>0</v>
      </c>
      <c r="I284" s="8">
        <v>945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869.4</v>
      </c>
      <c r="R284" s="8">
        <v>0</v>
      </c>
      <c r="S284" s="8">
        <v>0</v>
      </c>
      <c r="T284" s="8">
        <f t="shared" si="8"/>
        <v>869.4</v>
      </c>
      <c r="U284" s="9">
        <f t="shared" si="9"/>
        <v>0.91999999999999993</v>
      </c>
    </row>
    <row r="285" spans="1:21" ht="15.75" x14ac:dyDescent="0.3">
      <c r="A285" s="14">
        <v>284</v>
      </c>
      <c r="B285" s="15">
        <v>10069</v>
      </c>
      <c r="C285" s="15">
        <v>150122</v>
      </c>
      <c r="D285" s="15" t="s">
        <v>176</v>
      </c>
      <c r="E285" s="15" t="s">
        <v>178</v>
      </c>
      <c r="F285" s="7" t="s">
        <v>27</v>
      </c>
      <c r="G285" s="15" t="s">
        <v>180</v>
      </c>
      <c r="H285" s="8">
        <v>0</v>
      </c>
      <c r="I285" s="8">
        <v>7799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2828</v>
      </c>
      <c r="R285" s="8">
        <v>0</v>
      </c>
      <c r="S285" s="8">
        <v>0</v>
      </c>
      <c r="T285" s="8">
        <f t="shared" si="8"/>
        <v>2828</v>
      </c>
      <c r="U285" s="9">
        <f t="shared" si="9"/>
        <v>0.36261059110142324</v>
      </c>
    </row>
    <row r="286" spans="1:21" ht="15.75" x14ac:dyDescent="0.3">
      <c r="A286" s="14">
        <v>285</v>
      </c>
      <c r="B286" s="15">
        <v>10069</v>
      </c>
      <c r="C286" s="15">
        <v>150122</v>
      </c>
      <c r="D286" s="15" t="s">
        <v>176</v>
      </c>
      <c r="E286" s="15" t="s">
        <v>178</v>
      </c>
      <c r="F286" s="7" t="s">
        <v>29</v>
      </c>
      <c r="G286" s="15" t="s">
        <v>180</v>
      </c>
      <c r="H286" s="8">
        <v>0</v>
      </c>
      <c r="I286" s="8">
        <v>8230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512</v>
      </c>
      <c r="R286" s="8">
        <v>0</v>
      </c>
      <c r="S286" s="8">
        <v>0</v>
      </c>
      <c r="T286" s="8">
        <f t="shared" si="8"/>
        <v>512</v>
      </c>
      <c r="U286" s="9">
        <f t="shared" si="9"/>
        <v>6.2211421628189552E-2</v>
      </c>
    </row>
    <row r="287" spans="1:21" ht="15.75" x14ac:dyDescent="0.3">
      <c r="A287" s="14">
        <v>286</v>
      </c>
      <c r="B287" s="15">
        <v>10069</v>
      </c>
      <c r="C287" s="15">
        <v>150122</v>
      </c>
      <c r="D287" s="15" t="s">
        <v>176</v>
      </c>
      <c r="E287" s="15" t="s">
        <v>178</v>
      </c>
      <c r="F287" s="7" t="s">
        <v>30</v>
      </c>
      <c r="G287" s="15" t="s">
        <v>180</v>
      </c>
      <c r="H287" s="8">
        <v>0</v>
      </c>
      <c r="I287" s="8">
        <v>245792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129750</v>
      </c>
      <c r="Q287" s="8">
        <v>70850</v>
      </c>
      <c r="R287" s="8">
        <v>2750</v>
      </c>
      <c r="S287" s="8">
        <v>9000</v>
      </c>
      <c r="T287" s="8">
        <f t="shared" si="8"/>
        <v>212350</v>
      </c>
      <c r="U287" s="9">
        <f t="shared" si="9"/>
        <v>0.86394186954823593</v>
      </c>
    </row>
    <row r="288" spans="1:21" ht="15.75" x14ac:dyDescent="0.3">
      <c r="A288" s="14">
        <v>287</v>
      </c>
      <c r="B288" s="15">
        <v>10069</v>
      </c>
      <c r="C288" s="15">
        <v>150122</v>
      </c>
      <c r="D288" s="15" t="s">
        <v>176</v>
      </c>
      <c r="E288" s="15" t="s">
        <v>178</v>
      </c>
      <c r="F288" s="7" t="s">
        <v>35</v>
      </c>
      <c r="G288" s="15" t="s">
        <v>180</v>
      </c>
      <c r="H288" s="8">
        <v>0</v>
      </c>
      <c r="I288" s="8">
        <v>169400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84700</v>
      </c>
      <c r="T288" s="8">
        <f t="shared" si="8"/>
        <v>84700</v>
      </c>
      <c r="U288" s="9">
        <f t="shared" si="9"/>
        <v>0.5</v>
      </c>
    </row>
    <row r="289" spans="1:21" ht="15.75" x14ac:dyDescent="0.3">
      <c r="A289" s="14">
        <v>288</v>
      </c>
      <c r="B289" s="15">
        <v>10069</v>
      </c>
      <c r="C289" s="15">
        <v>150122</v>
      </c>
      <c r="D289" s="15" t="s">
        <v>176</v>
      </c>
      <c r="E289" s="15" t="s">
        <v>178</v>
      </c>
      <c r="F289" s="4" t="s">
        <v>36</v>
      </c>
      <c r="G289" s="15" t="s">
        <v>180</v>
      </c>
      <c r="H289" s="5">
        <v>0</v>
      </c>
      <c r="I289" s="5">
        <v>60734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f t="shared" si="8"/>
        <v>0</v>
      </c>
      <c r="U289" s="6">
        <f t="shared" si="9"/>
        <v>0</v>
      </c>
    </row>
    <row r="290" spans="1:21" ht="15.75" x14ac:dyDescent="0.3">
      <c r="A290" s="14">
        <v>289</v>
      </c>
      <c r="B290" s="15">
        <v>10069</v>
      </c>
      <c r="C290" s="15">
        <v>150122</v>
      </c>
      <c r="D290" s="15" t="s">
        <v>176</v>
      </c>
      <c r="E290" s="15" t="s">
        <v>178</v>
      </c>
      <c r="F290" s="7" t="s">
        <v>37</v>
      </c>
      <c r="G290" s="15" t="s">
        <v>180</v>
      </c>
      <c r="H290" s="8">
        <v>0</v>
      </c>
      <c r="I290" s="8">
        <v>60734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f t="shared" si="8"/>
        <v>0</v>
      </c>
      <c r="U290" s="9">
        <f t="shared" si="9"/>
        <v>0</v>
      </c>
    </row>
    <row r="291" spans="1:21" x14ac:dyDescent="0.25">
      <c r="A291" s="17">
        <v>290</v>
      </c>
      <c r="B291" s="17">
        <v>10069</v>
      </c>
      <c r="C291" s="17">
        <v>150122</v>
      </c>
      <c r="D291" s="17" t="s">
        <v>176</v>
      </c>
      <c r="E291" s="17" t="s">
        <v>178</v>
      </c>
      <c r="F291" s="10" t="s">
        <v>170</v>
      </c>
      <c r="G291" s="17" t="s">
        <v>180</v>
      </c>
      <c r="H291" s="11">
        <v>16536</v>
      </c>
      <c r="I291" s="11">
        <v>3952131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58701</v>
      </c>
      <c r="R291" s="11">
        <v>56710.8</v>
      </c>
      <c r="S291" s="11">
        <v>99941.9</v>
      </c>
      <c r="T291" s="11">
        <f t="shared" si="8"/>
        <v>215353.7</v>
      </c>
      <c r="U291" s="12">
        <f t="shared" si="9"/>
        <v>5.4490526756324625E-2</v>
      </c>
    </row>
    <row r="292" spans="1:21" ht="15.75" x14ac:dyDescent="0.3">
      <c r="A292" s="14">
        <v>291</v>
      </c>
      <c r="B292" s="15">
        <v>10069</v>
      </c>
      <c r="C292" s="15">
        <v>150122</v>
      </c>
      <c r="D292" s="15" t="s">
        <v>176</v>
      </c>
      <c r="E292" s="15" t="s">
        <v>178</v>
      </c>
      <c r="F292" s="4" t="s">
        <v>22</v>
      </c>
      <c r="G292" s="15" t="s">
        <v>180</v>
      </c>
      <c r="H292" s="5">
        <v>0</v>
      </c>
      <c r="I292" s="5">
        <v>3598787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58701</v>
      </c>
      <c r="R292" s="5">
        <v>56710.8</v>
      </c>
      <c r="S292" s="5">
        <v>69489.899999999994</v>
      </c>
      <c r="T292" s="5">
        <f t="shared" si="8"/>
        <v>184901.7</v>
      </c>
      <c r="U292" s="6">
        <f t="shared" si="9"/>
        <v>5.1378895166621426E-2</v>
      </c>
    </row>
    <row r="293" spans="1:21" ht="15.75" x14ac:dyDescent="0.3">
      <c r="A293" s="14">
        <v>292</v>
      </c>
      <c r="B293" s="15">
        <v>10069</v>
      </c>
      <c r="C293" s="15">
        <v>150122</v>
      </c>
      <c r="D293" s="15" t="s">
        <v>176</v>
      </c>
      <c r="E293" s="15" t="s">
        <v>178</v>
      </c>
      <c r="F293" s="7" t="s">
        <v>26</v>
      </c>
      <c r="G293" s="15" t="s">
        <v>180</v>
      </c>
      <c r="H293" s="8">
        <v>0</v>
      </c>
      <c r="I293" s="8">
        <v>56711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56710.8</v>
      </c>
      <c r="S293" s="8">
        <v>0</v>
      </c>
      <c r="T293" s="8">
        <f t="shared" si="8"/>
        <v>56710.8</v>
      </c>
      <c r="U293" s="9">
        <f t="shared" si="9"/>
        <v>0.99999647334732245</v>
      </c>
    </row>
    <row r="294" spans="1:21" ht="15.75" x14ac:dyDescent="0.3">
      <c r="A294" s="14">
        <v>293</v>
      </c>
      <c r="B294" s="15">
        <v>10069</v>
      </c>
      <c r="C294" s="15">
        <v>150122</v>
      </c>
      <c r="D294" s="15" t="s">
        <v>176</v>
      </c>
      <c r="E294" s="15" t="s">
        <v>178</v>
      </c>
      <c r="F294" s="7" t="s">
        <v>28</v>
      </c>
      <c r="G294" s="15" t="s">
        <v>180</v>
      </c>
      <c r="H294" s="8">
        <v>0</v>
      </c>
      <c r="I294" s="8">
        <v>4130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f t="shared" si="8"/>
        <v>0</v>
      </c>
      <c r="U294" s="9">
        <f t="shared" si="9"/>
        <v>0</v>
      </c>
    </row>
    <row r="295" spans="1:21" ht="15.75" x14ac:dyDescent="0.3">
      <c r="A295" s="14">
        <v>294</v>
      </c>
      <c r="B295" s="15">
        <v>10069</v>
      </c>
      <c r="C295" s="15">
        <v>150122</v>
      </c>
      <c r="D295" s="15" t="s">
        <v>176</v>
      </c>
      <c r="E295" s="15" t="s">
        <v>178</v>
      </c>
      <c r="F295" s="7" t="s">
        <v>123</v>
      </c>
      <c r="G295" s="15" t="s">
        <v>180</v>
      </c>
      <c r="H295" s="8">
        <v>0</v>
      </c>
      <c r="I295" s="8">
        <v>34244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f t="shared" si="8"/>
        <v>0</v>
      </c>
      <c r="U295" s="9">
        <f t="shared" si="9"/>
        <v>0</v>
      </c>
    </row>
    <row r="296" spans="1:21" ht="15.75" x14ac:dyDescent="0.3">
      <c r="A296" s="14">
        <v>295</v>
      </c>
      <c r="B296" s="15">
        <v>10069</v>
      </c>
      <c r="C296" s="15">
        <v>150122</v>
      </c>
      <c r="D296" s="15" t="s">
        <v>176</v>
      </c>
      <c r="E296" s="15" t="s">
        <v>178</v>
      </c>
      <c r="F296" s="7" t="s">
        <v>29</v>
      </c>
      <c r="G296" s="15" t="s">
        <v>180</v>
      </c>
      <c r="H296" s="8">
        <v>0</v>
      </c>
      <c r="I296" s="8">
        <v>4791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4790.8</v>
      </c>
      <c r="T296" s="8">
        <f t="shared" si="8"/>
        <v>4790.8</v>
      </c>
      <c r="U296" s="9">
        <f t="shared" si="9"/>
        <v>0.99995825506157388</v>
      </c>
    </row>
    <row r="297" spans="1:21" ht="15.75" x14ac:dyDescent="0.3">
      <c r="A297" s="14">
        <v>296</v>
      </c>
      <c r="B297" s="15">
        <v>10069</v>
      </c>
      <c r="C297" s="15">
        <v>150122</v>
      </c>
      <c r="D297" s="15" t="s">
        <v>176</v>
      </c>
      <c r="E297" s="15" t="s">
        <v>178</v>
      </c>
      <c r="F297" s="7" t="s">
        <v>30</v>
      </c>
      <c r="G297" s="15" t="s">
        <v>180</v>
      </c>
      <c r="H297" s="8">
        <v>0</v>
      </c>
      <c r="I297" s="8">
        <v>3462315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58701</v>
      </c>
      <c r="R297" s="8">
        <v>0</v>
      </c>
      <c r="S297" s="8">
        <v>30464</v>
      </c>
      <c r="T297" s="8">
        <f t="shared" si="8"/>
        <v>89165</v>
      </c>
      <c r="U297" s="9">
        <f t="shared" si="9"/>
        <v>2.5753000521327493E-2</v>
      </c>
    </row>
    <row r="298" spans="1:21" ht="15.75" x14ac:dyDescent="0.3">
      <c r="A298" s="14">
        <v>297</v>
      </c>
      <c r="B298" s="15">
        <v>10069</v>
      </c>
      <c r="C298" s="15">
        <v>150122</v>
      </c>
      <c r="D298" s="15" t="s">
        <v>176</v>
      </c>
      <c r="E298" s="15" t="s">
        <v>178</v>
      </c>
      <c r="F298" s="7" t="s">
        <v>133</v>
      </c>
      <c r="G298" s="15" t="s">
        <v>180</v>
      </c>
      <c r="H298" s="8">
        <v>0</v>
      </c>
      <c r="I298" s="8">
        <v>36596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34235.1</v>
      </c>
      <c r="T298" s="8">
        <f t="shared" si="8"/>
        <v>34235.1</v>
      </c>
      <c r="U298" s="9">
        <f t="shared" si="9"/>
        <v>0.93548748497103507</v>
      </c>
    </row>
    <row r="299" spans="1:21" ht="15.75" x14ac:dyDescent="0.3">
      <c r="A299" s="14">
        <v>298</v>
      </c>
      <c r="B299" s="15">
        <v>10069</v>
      </c>
      <c r="C299" s="15">
        <v>150122</v>
      </c>
      <c r="D299" s="15" t="s">
        <v>176</v>
      </c>
      <c r="E299" s="15" t="s">
        <v>178</v>
      </c>
      <c r="F299" s="4" t="s">
        <v>36</v>
      </c>
      <c r="G299" s="15" t="s">
        <v>180</v>
      </c>
      <c r="H299" s="5">
        <v>16536</v>
      </c>
      <c r="I299" s="5">
        <v>353344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30452</v>
      </c>
      <c r="T299" s="5">
        <f t="shared" si="8"/>
        <v>30452</v>
      </c>
      <c r="U299" s="6">
        <f t="shared" si="9"/>
        <v>8.6182303930447388E-2</v>
      </c>
    </row>
    <row r="300" spans="1:21" ht="15.75" x14ac:dyDescent="0.3">
      <c r="A300" s="14">
        <v>299</v>
      </c>
      <c r="B300" s="15">
        <v>10069</v>
      </c>
      <c r="C300" s="15">
        <v>150122</v>
      </c>
      <c r="D300" s="15" t="s">
        <v>176</v>
      </c>
      <c r="E300" s="15" t="s">
        <v>178</v>
      </c>
      <c r="F300" s="7" t="s">
        <v>37</v>
      </c>
      <c r="G300" s="15" t="s">
        <v>180</v>
      </c>
      <c r="H300" s="8">
        <v>16536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f t="shared" si="8"/>
        <v>0</v>
      </c>
      <c r="U300" s="9">
        <f t="shared" si="9"/>
        <v>0</v>
      </c>
    </row>
    <row r="301" spans="1:21" ht="15.75" x14ac:dyDescent="0.3">
      <c r="A301" s="14">
        <v>300</v>
      </c>
      <c r="B301" s="15">
        <v>10069</v>
      </c>
      <c r="C301" s="15">
        <v>150122</v>
      </c>
      <c r="D301" s="15" t="s">
        <v>176</v>
      </c>
      <c r="E301" s="15" t="s">
        <v>178</v>
      </c>
      <c r="F301" s="7" t="s">
        <v>149</v>
      </c>
      <c r="G301" s="15" t="s">
        <v>180</v>
      </c>
      <c r="H301" s="8">
        <v>0</v>
      </c>
      <c r="I301" s="8">
        <v>2891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f t="shared" si="8"/>
        <v>0</v>
      </c>
      <c r="U301" s="9">
        <f t="shared" si="9"/>
        <v>0</v>
      </c>
    </row>
    <row r="302" spans="1:21" ht="15.75" x14ac:dyDescent="0.3">
      <c r="A302" s="14">
        <v>301</v>
      </c>
      <c r="B302" s="15">
        <v>10069</v>
      </c>
      <c r="C302" s="15">
        <v>150122</v>
      </c>
      <c r="D302" s="15" t="s">
        <v>176</v>
      </c>
      <c r="E302" s="15" t="s">
        <v>178</v>
      </c>
      <c r="F302" s="7" t="s">
        <v>150</v>
      </c>
      <c r="G302" s="15" t="s">
        <v>180</v>
      </c>
      <c r="H302" s="8">
        <v>0</v>
      </c>
      <c r="I302" s="8">
        <v>3009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f t="shared" si="8"/>
        <v>0</v>
      </c>
      <c r="U302" s="9">
        <f t="shared" si="9"/>
        <v>0</v>
      </c>
    </row>
    <row r="303" spans="1:21" ht="15.75" x14ac:dyDescent="0.3">
      <c r="A303" s="14">
        <v>302</v>
      </c>
      <c r="B303" s="15">
        <v>10069</v>
      </c>
      <c r="C303" s="15">
        <v>150122</v>
      </c>
      <c r="D303" s="15" t="s">
        <v>176</v>
      </c>
      <c r="E303" s="15" t="s">
        <v>178</v>
      </c>
      <c r="F303" s="7" t="s">
        <v>151</v>
      </c>
      <c r="G303" s="15" t="s">
        <v>180</v>
      </c>
      <c r="H303" s="8">
        <v>0</v>
      </c>
      <c r="I303" s="8">
        <v>33984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f t="shared" si="8"/>
        <v>0</v>
      </c>
      <c r="U303" s="9">
        <f t="shared" si="9"/>
        <v>0</v>
      </c>
    </row>
    <row r="304" spans="1:21" ht="15.75" x14ac:dyDescent="0.3">
      <c r="A304" s="14">
        <v>303</v>
      </c>
      <c r="B304" s="15">
        <v>10069</v>
      </c>
      <c r="C304" s="15">
        <v>150122</v>
      </c>
      <c r="D304" s="15" t="s">
        <v>176</v>
      </c>
      <c r="E304" s="15" t="s">
        <v>178</v>
      </c>
      <c r="F304" s="7" t="s">
        <v>41</v>
      </c>
      <c r="G304" s="15" t="s">
        <v>180</v>
      </c>
      <c r="H304" s="8">
        <v>0</v>
      </c>
      <c r="I304" s="8">
        <v>283008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f t="shared" si="8"/>
        <v>0</v>
      </c>
      <c r="U304" s="9">
        <f t="shared" si="9"/>
        <v>0</v>
      </c>
    </row>
    <row r="305" spans="1:21" ht="15.75" x14ac:dyDescent="0.3">
      <c r="A305" s="14">
        <v>304</v>
      </c>
      <c r="B305" s="15">
        <v>10069</v>
      </c>
      <c r="C305" s="15">
        <v>150122</v>
      </c>
      <c r="D305" s="15" t="s">
        <v>176</v>
      </c>
      <c r="E305" s="15" t="s">
        <v>178</v>
      </c>
      <c r="F305" s="7" t="s">
        <v>153</v>
      </c>
      <c r="G305" s="15" t="s">
        <v>180</v>
      </c>
      <c r="H305" s="8">
        <v>0</v>
      </c>
      <c r="I305" s="8">
        <v>30452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30452</v>
      </c>
      <c r="T305" s="8">
        <f t="shared" si="8"/>
        <v>30452</v>
      </c>
      <c r="U305" s="9">
        <f t="shared" si="9"/>
        <v>1</v>
      </c>
    </row>
    <row r="306" spans="1:21" ht="15.75" x14ac:dyDescent="0.3">
      <c r="A306" s="14"/>
      <c r="B306" s="15"/>
      <c r="C306" s="15"/>
      <c r="D306" s="15"/>
      <c r="E306" s="15"/>
      <c r="F306" s="16" t="s">
        <v>171</v>
      </c>
      <c r="G306" s="16"/>
      <c r="H306" s="5">
        <v>212826053</v>
      </c>
      <c r="I306" s="5">
        <v>225605026</v>
      </c>
      <c r="J306" s="5">
        <v>14369542.819999998</v>
      </c>
      <c r="K306" s="5">
        <v>17826966.929999996</v>
      </c>
      <c r="L306" s="5">
        <v>8669083.9999999981</v>
      </c>
      <c r="M306" s="5">
        <v>11990396.430000002</v>
      </c>
      <c r="N306" s="5">
        <v>24199673.050000004</v>
      </c>
      <c r="O306" s="5">
        <v>8419349.3499999978</v>
      </c>
      <c r="P306" s="5">
        <v>20796745.529999997</v>
      </c>
      <c r="Q306" s="5">
        <v>12793523.879999997</v>
      </c>
      <c r="R306" s="5">
        <v>16518615.699999999</v>
      </c>
      <c r="S306" s="5">
        <v>28616239.91</v>
      </c>
      <c r="T306" s="5">
        <f t="shared" si="8"/>
        <v>164200137.59999996</v>
      </c>
      <c r="U306" s="6">
        <f t="shared" si="9"/>
        <v>0.72782127469092806</v>
      </c>
    </row>
  </sheetData>
  <pageMargins left="0.7" right="0.7" top="0.75" bottom="0.75" header="0.3" footer="0.3"/>
  <pageSetup paperSize="9" orientation="portrait" r:id="rId1"/>
  <ignoredErrors>
    <ignoredError sqref="T2:T72 T73:T30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Milagros Ojeda Rosales</dc:creator>
  <cp:lastModifiedBy>Rosario Milagros Ojeda Rosales</cp:lastModifiedBy>
  <dcterms:created xsi:type="dcterms:W3CDTF">2020-11-27T14:11:30Z</dcterms:created>
  <dcterms:modified xsi:type="dcterms:W3CDTF">2020-12-22T20:21:10Z</dcterms:modified>
</cp:coreProperties>
</file>